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Estate" sheetId="5" r:id="rId4"/>
    <sheet name="Composite" sheetId="3" r:id="rId5"/>
  </sheets>
  <calcPr calcId="162913"/>
</workbook>
</file>

<file path=xl/calcChain.xml><?xml version="1.0" encoding="utf-8"?>
<calcChain xmlns="http://schemas.openxmlformats.org/spreadsheetml/2006/main">
  <c r="K111" i="4" l="1"/>
  <c r="L111" i="4"/>
  <c r="L119" i="5"/>
  <c r="K119" i="5"/>
  <c r="L118" i="5"/>
  <c r="K118" i="5"/>
  <c r="L117" i="5"/>
  <c r="K117" i="5"/>
  <c r="L116" i="5"/>
  <c r="K116" i="5"/>
  <c r="L115" i="5"/>
  <c r="K115" i="5"/>
  <c r="L114" i="5"/>
  <c r="K114" i="5"/>
  <c r="L113" i="5"/>
  <c r="K113" i="5"/>
  <c r="L112" i="5"/>
  <c r="K112" i="5"/>
  <c r="L111" i="5"/>
  <c r="K111" i="5"/>
  <c r="L110" i="5"/>
  <c r="K110" i="5"/>
  <c r="L109" i="5"/>
  <c r="K109" i="5"/>
  <c r="L108" i="5"/>
  <c r="K108" i="5"/>
  <c r="L107" i="5"/>
  <c r="K107" i="5"/>
  <c r="L106" i="5"/>
  <c r="K106" i="5"/>
  <c r="L105" i="5"/>
  <c r="K105" i="5"/>
  <c r="L104" i="5"/>
  <c r="K104" i="5"/>
  <c r="L103" i="5"/>
  <c r="K103" i="5"/>
  <c r="L102" i="5"/>
  <c r="K102" i="5"/>
  <c r="L101" i="5"/>
  <c r="K101" i="5"/>
  <c r="L100" i="5"/>
  <c r="K100" i="5"/>
  <c r="L99" i="5"/>
  <c r="K99" i="5"/>
  <c r="L98" i="5"/>
  <c r="K98" i="5"/>
  <c r="L97" i="5"/>
  <c r="K97" i="5"/>
  <c r="L96" i="5"/>
  <c r="K96" i="5"/>
  <c r="L95" i="5"/>
  <c r="K95" i="5"/>
  <c r="L94" i="5"/>
  <c r="K94" i="5"/>
  <c r="L93" i="5"/>
  <c r="K93" i="5"/>
  <c r="L92" i="5"/>
  <c r="K92" i="5"/>
  <c r="L91" i="5"/>
  <c r="K91" i="5"/>
  <c r="L90" i="5"/>
  <c r="K90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K125" i="2" l="1"/>
  <c r="L125" i="2"/>
  <c r="K126" i="2"/>
  <c r="L126" i="2"/>
  <c r="K127" i="2"/>
  <c r="L127" i="2"/>
  <c r="K128" i="2"/>
  <c r="L128" i="2"/>
  <c r="K129" i="2"/>
  <c r="L129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3" i="2" l="1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<sst xmlns="http://schemas.openxmlformats.org/spreadsheetml/2006/main" count="1049" uniqueCount="205">
  <si>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</si>
  <si>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</si>
  <si>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</si>
  <si>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</si>
  <si>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</si>
  <si>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</si>
  <si>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</si>
  <si>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</si>
  <si>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</si>
  <si>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</si>
  <si>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</si>
  <si>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</si>
  <si>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</si>
  <si>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</si>
  <si>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</si>
  <si>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</si>
  <si>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</si>
  <si>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</si>
  <si>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</si>
  <si>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</si>
  <si>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</si>
  <si>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</si>
  <si>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</si>
  <si>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</si>
  <si>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</si>
  <si>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</si>
  <si>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</si>
  <si>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</si>
  <si>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</si>
  <si>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</si>
  <si>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</si>
  <si>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</si>
  <si>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</si>
  <si>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</si>
  <si>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</si>
  <si>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</si>
  <si>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</si>
  <si>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</si>
  <si>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</si>
  <si>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</si>
  <si>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</si>
  <si>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</si>
  <si>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</si>
  <si>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</si>
  <si>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</si>
  <si>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</si>
  <si>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</si>
  <si>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</si>
  <si>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</si>
  <si>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</si>
  <si>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</si>
  <si>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2.5 Wealth Quintiles
Percent distribution of the de jure population by wealth quintiles, according to residence and region, Sri Lanka DHS 2016</t>
  </si>
  <si>
    <t>Residence/region</t>
  </si>
  <si>
    <t>Ncombsco Combined wealth index</t>
  </si>
  <si>
    <t>total</t>
  </si>
  <si>
    <t>Lowest</t>
  </si>
  <si>
    <t>Second</t>
  </si>
  <si>
    <t>Middle</t>
  </si>
  <si>
    <t>Fourth</t>
  </si>
  <si>
    <t>Highest</t>
  </si>
  <si>
    <t>.00</t>
  </si>
  <si>
    <t>QHTYPE Type of place of residence</t>
  </si>
  <si>
    <t>Urban</t>
  </si>
  <si>
    <t>Rural</t>
  </si>
  <si>
    <t>Estate</t>
  </si>
  <si>
    <t>QAREGION Region</t>
  </si>
  <si>
    <t>Western</t>
  </si>
  <si>
    <t>Central</t>
  </si>
  <si>
    <t>Southern</t>
  </si>
  <si>
    <t>Northern</t>
  </si>
  <si>
    <t>Eastern</t>
  </si>
  <si>
    <t>North-western</t>
  </si>
  <si>
    <t>North-central</t>
  </si>
  <si>
    <t>Uva</t>
  </si>
  <si>
    <t>Sabaragamuwa</t>
  </si>
  <si>
    <t>(Constant)</t>
  </si>
  <si>
    <t>estscore Estate wealth score</t>
  </si>
  <si>
    <t>rurscore Rural wealth score</t>
  </si>
  <si>
    <t>urbscore Urban wealth score</t>
  </si>
  <si>
    <t xml:space="preserve">Combined Score= -.887+.817 * Estate Score </t>
  </si>
  <si>
    <t xml:space="preserve">Combined Score= -.055 + .953 * Rural Score </t>
  </si>
  <si>
    <t>Combined Score= .609 + .890* Urban Score</t>
  </si>
  <si>
    <t>QB01_1 Source of drinking water: Protected well</t>
  </si>
  <si>
    <t>QB01_2 Source of drinking water: Semi protected well</t>
  </si>
  <si>
    <t>QB01_3 Source of drinking water: Unprotected well</t>
  </si>
  <si>
    <t>QB01_4 Source of drinking water: Tap within unit</t>
  </si>
  <si>
    <t>QB01_5 Source of drinking water: Tap within premises but outside unit</t>
  </si>
  <si>
    <t>QB01_6 Source of drinking water: Tap outside premises</t>
  </si>
  <si>
    <t>QB01_7 Source of drinking water: Rural water supply project</t>
  </si>
  <si>
    <t>QB01_8 Source of drinking water: Tube well</t>
  </si>
  <si>
    <t>QB01_9 Source of drinking water: Bowser</t>
  </si>
  <si>
    <t>QB01_10 Source of drinking water: River/tank/streams/spring</t>
  </si>
  <si>
    <t>QB01_12 Source of drinking water: Bottle water</t>
  </si>
  <si>
    <t>QB01_96 Source of drinking water: Other</t>
  </si>
  <si>
    <t>QB07A_1 Source of water for cooking: Protected well</t>
  </si>
  <si>
    <t>QB07A_2 Source of water for cooking: Semi protected well</t>
  </si>
  <si>
    <t>QB07A_3 Source of water for cooking: Unprotected well</t>
  </si>
  <si>
    <t>QB07A_4 Source of water for cooking: Tap within unit</t>
  </si>
  <si>
    <t>QB07A_5 Source of water for cooking: Tap within premises but outside unit</t>
  </si>
  <si>
    <t>QB07A_6 Source of water for cooking: Tap outside premises</t>
  </si>
  <si>
    <t>QB07A_7 Source of water for cooking: Rural water supply project</t>
  </si>
  <si>
    <t>QB07A_8 Source of water for cooking: Tube well</t>
  </si>
  <si>
    <t>QB07A_9 Source of water for cooking: Bowser</t>
  </si>
  <si>
    <t>QB07A_10 Source of water for cooking: River/tank/streams/spring</t>
  </si>
  <si>
    <t>QB07A_96 Source of water for cooking: Other</t>
  </si>
  <si>
    <t>QB08_11 Type of toilet facility: Flush - to piped sewer system</t>
  </si>
  <si>
    <t>QB08_12 Type of toilet facility: Flush - to septic tank</t>
  </si>
  <si>
    <t>QB08_13 Type of toilet facility: Flush - to pit latrine</t>
  </si>
  <si>
    <t>QB08_14 Type of toilet facility: Flush - to somewhere else</t>
  </si>
  <si>
    <t>QB08_15 Type of toilet facility: Flush - don't know where</t>
  </si>
  <si>
    <t>QB08_21 Type of toilet facility: Pit latrine - ventilated improved pit latrine</t>
  </si>
  <si>
    <t>QB08_22 Type of toilet facility: Pit latrine - with slab</t>
  </si>
  <si>
    <t>QB08_61 Type of toilet facility: No facility/bush/field</t>
  </si>
  <si>
    <t>QB08_96 Type of toilet facility: Other</t>
  </si>
  <si>
    <t>QB08_11_sh Type of toilet facility: Flush - to piped sewer system - shared</t>
  </si>
  <si>
    <t>QB08_12_sh Type of toilet facility: Flush - to septic tank - shared</t>
  </si>
  <si>
    <t>QB08_13_sh Type of toilet facility: Flush - to pit latrine - shared</t>
  </si>
  <si>
    <t>QB08_14_sh Type of toilet facility: Flush - to somewhere else - shared</t>
  </si>
  <si>
    <t>QB08_15_sh Type of toilet facility: Flush - don't know where - shared</t>
  </si>
  <si>
    <t>QB08_21_sh Type of toilet facility: Pit latrine - ventilated improved pit latrine - shared</t>
  </si>
  <si>
    <t>QB08_22_sh Type of toilet facility: Pit latrine - with slab - shared</t>
  </si>
  <si>
    <t>QB08_23_sh Type of toilet facility: Pit latrine - without slab / open pit - shared</t>
  </si>
  <si>
    <t>QB08_96_sh Type of toilet facility: Other - shared</t>
  </si>
  <si>
    <t>QB11A_1 Primary source of lighting for HH: National grid electricity</t>
  </si>
  <si>
    <t>QB11A_2 Primary source of lighting for HH: Rural Hydro power electricity</t>
  </si>
  <si>
    <t>QB11A_3 Primary source of lighting for HH: Kerosene</t>
  </si>
  <si>
    <t>QB11A_4 Primary source of lighting for HH: Solar power</t>
  </si>
  <si>
    <t>QB11A_6 Primary source of lighting for HH: Other</t>
  </si>
  <si>
    <t>QB12 Use cooker or stove</t>
  </si>
  <si>
    <t>QB15A_1 Primary source of fuel for cooking: Electricity</t>
  </si>
  <si>
    <t>QB15A_2 Primary source of fuel for cooking: Gas (LP)</t>
  </si>
  <si>
    <t>QB15A_3 Primary source of fuel for cooking: Kerosene</t>
  </si>
  <si>
    <t>QB15A_4 Primary source of fuel for cooking: Wood</t>
  </si>
  <si>
    <t>QB15A_5 Primary source of fuel for cooking: Saw dust/rice husk/charcoal</t>
  </si>
  <si>
    <t>QB19_1 Main material of floor (from observation): Cement</t>
  </si>
  <si>
    <t>QB19_2 Main material of floor (from observation): Terrazzo/Tile/Granite</t>
  </si>
  <si>
    <t>QB19_3 Main material of floor (from observation): Mud</t>
  </si>
  <si>
    <t>QB19_5 Main material of floor (from observation): Sand</t>
  </si>
  <si>
    <t>QB19_6 Main material of floor (from observation): Concrete</t>
  </si>
  <si>
    <t>QB19_96 Main material of floor (from observation): Other</t>
  </si>
  <si>
    <t>QB20_1 Main material of roof (from observation): Tiles</t>
  </si>
  <si>
    <t>QB20_2 Main material of roof (from observation): Asbestos</t>
  </si>
  <si>
    <t>QB20_3 Main material of roof (from observation): Concrete</t>
  </si>
  <si>
    <t>QB20_4 Main material of roof (from observation): Zink aluminium sheet</t>
  </si>
  <si>
    <t>QB20_5 Main material of roof (from observation): Metal sheet</t>
  </si>
  <si>
    <t>QB20_6 Main material of roof (from observation): Cadjan /palmyrah/straw</t>
  </si>
  <si>
    <t>QB20_96 Main material of roof (from observation): Other</t>
  </si>
  <si>
    <t>QB21_1 Main material of walls (from observation): Bricks</t>
  </si>
  <si>
    <t>QB21_2 Main material of walls (from observation): Cement blocks/ stone</t>
  </si>
  <si>
    <t>QB21_3 Main material of walls (from observation): Cabook</t>
  </si>
  <si>
    <t>QB21_4 Main material of walls (from observation): Pressed soil bricks</t>
  </si>
  <si>
    <t>QB21_5 Main material of walls (from observation): Mud</t>
  </si>
  <si>
    <t>QB21_7 Main material of walls (from observation): Plank /metal sheet</t>
  </si>
  <si>
    <t>QB21_96 Main material of walls (from observation): Other</t>
  </si>
  <si>
    <t>QB22A HH has - electricity</t>
  </si>
  <si>
    <t>QB22B HH has -solar power</t>
  </si>
  <si>
    <t>QB22C HH has -clock/watch</t>
  </si>
  <si>
    <t>QB22D HH has -radio</t>
  </si>
  <si>
    <t>QB22E HH has -television</t>
  </si>
  <si>
    <t>QB22F HH has -telephone (mobile)</t>
  </si>
  <si>
    <t>QB22G HH has - telephone (land line)</t>
  </si>
  <si>
    <t>QB22H HH has -refrigerator</t>
  </si>
  <si>
    <t>QB22I HH has -a computer</t>
  </si>
  <si>
    <t>QB22J HH has -a washing mashine</t>
  </si>
  <si>
    <t>QB22K HH has -a rice cooker</t>
  </si>
  <si>
    <t>QB23A HH Member owns - bicycle</t>
  </si>
  <si>
    <t>QB23B HH Member owns - motorcycle /scooter</t>
  </si>
  <si>
    <t>QB23C HH Member owns - trishow</t>
  </si>
  <si>
    <t>QB23D HH Member owns - tractor /land master</t>
  </si>
  <si>
    <t>QB23E HH Member owns - car /van/jeep</t>
  </si>
  <si>
    <t>QB23F HH Member owns - bus/lorry/truck</t>
  </si>
  <si>
    <t>QB23G HH Member owns - boat with motor</t>
  </si>
  <si>
    <t>QB28_1 Owned/rented/leased house: Owned by a HH member</t>
  </si>
  <si>
    <t>QB28_2 Owned/rented/leased house: Rent / lease - gvt owned</t>
  </si>
  <si>
    <t>QB28_3 Owned/rented/leased house: Rent / lease - pvt owned</t>
  </si>
  <si>
    <t>QB28_4 Owned/rented/leased house: Occupied free of rent</t>
  </si>
  <si>
    <t>QB28_5 Owned/rented/leased house: Encroached</t>
  </si>
  <si>
    <t>QB28_6 Owned/rented/leased house: Other</t>
  </si>
  <si>
    <t>DOMESTIC Domestic staff</t>
  </si>
  <si>
    <t>landarea</t>
  </si>
  <si>
    <t>QB27A_1 Number owned by HH - Bull/buffalo: 1-4</t>
  </si>
  <si>
    <t>QB27A_2 Number owned by HH - Bull/buffalo: 5-9</t>
  </si>
  <si>
    <t>QB27A_3 Number owned by HH - Bull/buffalo: 10+</t>
  </si>
  <si>
    <t>QB27B_1 Number owned by HH - Cows/buffalo cows: 1-4</t>
  </si>
  <si>
    <t>QB27B_2 Number owned by HH - Cows/buffalo cows: 5-9</t>
  </si>
  <si>
    <t>QB27B_3 Number owned by HH - Cows/buffalo cows: 10+</t>
  </si>
  <si>
    <t>QB27C_1 Number owned by HH - Goats: 1-4</t>
  </si>
  <si>
    <t>QB27C_2 Number owned by HH - Goats: 5-9</t>
  </si>
  <si>
    <t>QB27C_3 Number owned by HH - Goats: 10+</t>
  </si>
  <si>
    <t>QB27D_1 Number owned by HH - Chickens: 1-4</t>
  </si>
  <si>
    <t>QB27D_2 Number owned by HH - Chickens: 5-9</t>
  </si>
  <si>
    <t>QB27D_3 Number owned by HH - Chickens: 10+</t>
  </si>
  <si>
    <t>QB27E_1 Number owned by HH - Pigs: 1-4</t>
  </si>
  <si>
    <t>QB27E_2 Number owned by HH - Pigs: 5-9</t>
  </si>
  <si>
    <t>QB27E_3 Number owned by HH - Pigs: 10+</t>
  </si>
  <si>
    <t>QB01_11 Source of drinking water: Rain water</t>
  </si>
  <si>
    <t>QB07A_11 Source of water for cooking: Rain water</t>
  </si>
  <si>
    <t>QB07A_12 Source of water for cooking: Bottle water</t>
  </si>
  <si>
    <t>QB08_23 Type of toilet facility: Pit latrine - without slab / open pit</t>
  </si>
  <si>
    <t>QB08_31 Type of toilet facility: Composting toilet</t>
  </si>
  <si>
    <t>QB08_41 Type of toilet facility: Bucket toilet</t>
  </si>
  <si>
    <t>QB08_41_sh Type of toilet facility: Bucket toilet - shared</t>
  </si>
  <si>
    <t>QB15A_6 Primary source of fuel for cooking: Other</t>
  </si>
  <si>
    <t>QB19_4 Main material of floor (from observation): Wood</t>
  </si>
  <si>
    <t>QB21_6 Main material of walls (from observation): Cadjan /plamyrah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</si>
</sst>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4" formatCode="###0.0000"/>
    <numFmt numFmtId="175" formatCode="###0.0"/>
    <numFmt numFmtId="176" formatCode="####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171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69" fontId="5" fillId="0" borderId="2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/>
    </xf>
    <xf numFmtId="175" fontId="5" fillId="0" borderId="14" xfId="2" applyNumberFormat="1" applyFont="1" applyBorder="1" applyAlignment="1">
      <alignment horizontal="right" vertical="center"/>
    </xf>
    <xf numFmtId="175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5" fontId="5" fillId="0" borderId="29" xfId="2" applyNumberFormat="1" applyFont="1" applyBorder="1" applyAlignment="1">
      <alignment horizontal="right" vertical="center"/>
    </xf>
    <xf numFmtId="175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175" fontId="5" fillId="0" borderId="17" xfId="2" applyNumberFormat="1" applyFont="1" applyBorder="1" applyAlignment="1">
      <alignment horizontal="right" vertical="center"/>
    </xf>
    <xf numFmtId="175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4" fontId="5" fillId="0" borderId="29" xfId="3" applyNumberFormat="1" applyFont="1" applyBorder="1" applyAlignment="1">
      <alignment horizontal="right" vertical="center"/>
    </xf>
    <xf numFmtId="172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4" fontId="5" fillId="0" borderId="29" xfId="4" applyNumberFormat="1" applyFont="1" applyBorder="1" applyAlignment="1">
      <alignment horizontal="right" vertical="center"/>
    </xf>
    <xf numFmtId="172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68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wrapText="1"/>
    </xf>
    <xf numFmtId="0" fontId="5" fillId="0" borderId="26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8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64" fontId="5" fillId="0" borderId="14" xfId="5" applyNumberFormat="1" applyFont="1" applyBorder="1" applyAlignment="1">
      <alignment horizontal="right" vertical="center"/>
    </xf>
    <xf numFmtId="165" fontId="5" fillId="0" borderId="15" xfId="5" applyNumberFormat="1" applyFont="1" applyBorder="1" applyAlignment="1">
      <alignment horizontal="right" vertical="center"/>
    </xf>
    <xf numFmtId="166" fontId="5" fillId="0" borderId="15" xfId="5" applyNumberFormat="1" applyFont="1" applyBorder="1" applyAlignment="1">
      <alignment horizontal="right" vertical="center"/>
    </xf>
    <xf numFmtId="166" fontId="5" fillId="0" borderId="16" xfId="5" applyNumberFormat="1" applyFont="1" applyBorder="1" applyAlignment="1">
      <alignment horizontal="right" vertical="center"/>
    </xf>
    <xf numFmtId="0" fontId="5" fillId="0" borderId="23" xfId="5" applyFont="1" applyBorder="1" applyAlignment="1">
      <alignment horizontal="left" vertical="top" wrapText="1"/>
    </xf>
    <xf numFmtId="164" fontId="5" fillId="0" borderId="29" xfId="5" applyNumberFormat="1" applyFont="1" applyBorder="1" applyAlignment="1">
      <alignment horizontal="right" vertical="center"/>
    </xf>
    <xf numFmtId="165" fontId="5" fillId="0" borderId="1" xfId="5" applyNumberFormat="1" applyFont="1" applyBorder="1" applyAlignment="1">
      <alignment horizontal="right" vertical="center"/>
    </xf>
    <xf numFmtId="166" fontId="5" fillId="0" borderId="1" xfId="5" applyNumberFormat="1" applyFont="1" applyBorder="1" applyAlignment="1">
      <alignment horizontal="right" vertical="center"/>
    </xf>
    <xf numFmtId="166" fontId="5" fillId="0" borderId="30" xfId="5" applyNumberFormat="1" applyFont="1" applyBorder="1" applyAlignment="1">
      <alignment horizontal="right" vertical="center"/>
    </xf>
    <xf numFmtId="174" fontId="5" fillId="0" borderId="29" xfId="5" applyNumberFormat="1" applyFont="1" applyBorder="1" applyAlignment="1">
      <alignment horizontal="right" vertical="center"/>
    </xf>
    <xf numFmtId="172" fontId="5" fillId="0" borderId="1" xfId="5" applyNumberFormat="1" applyFont="1" applyBorder="1" applyAlignment="1">
      <alignment horizontal="right" vertical="center"/>
    </xf>
    <xf numFmtId="167" fontId="5" fillId="0" borderId="29" xfId="5" applyNumberFormat="1" applyFont="1" applyBorder="1" applyAlignment="1">
      <alignment horizontal="right" vertical="center"/>
    </xf>
    <xf numFmtId="168" fontId="5" fillId="0" borderId="1" xfId="5" applyNumberFormat="1" applyFont="1" applyBorder="1" applyAlignment="1">
      <alignment horizontal="right" vertical="center"/>
    </xf>
    <xf numFmtId="0" fontId="5" fillId="0" borderId="24" xfId="5" applyFont="1" applyBorder="1" applyAlignment="1">
      <alignment horizontal="left" vertical="top" wrapText="1"/>
    </xf>
    <xf numFmtId="167" fontId="5" fillId="0" borderId="17" xfId="5" applyNumberFormat="1" applyFont="1" applyBorder="1" applyAlignment="1">
      <alignment horizontal="right" vertical="center"/>
    </xf>
    <xf numFmtId="168" fontId="5" fillId="0" borderId="18" xfId="5" applyNumberFormat="1" applyFont="1" applyBorder="1" applyAlignment="1">
      <alignment horizontal="right" vertical="center"/>
    </xf>
    <xf numFmtId="166" fontId="5" fillId="0" borderId="18" xfId="5" applyNumberFormat="1" applyFont="1" applyBorder="1" applyAlignment="1">
      <alignment horizontal="right" vertical="center"/>
    </xf>
    <xf numFmtId="166" fontId="5" fillId="0" borderId="19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left" vertical="top" wrapText="1"/>
    </xf>
    <xf numFmtId="0" fontId="4" fillId="0" borderId="0" xfId="5"/>
    <xf numFmtId="0" fontId="5" fillId="0" borderId="20" xfId="5" applyFont="1" applyBorder="1" applyAlignment="1">
      <alignment horizontal="left" wrapText="1"/>
    </xf>
    <xf numFmtId="0" fontId="5" fillId="0" borderId="31" xfId="5" applyFont="1" applyBorder="1" applyAlignment="1">
      <alignment horizontal="center" wrapText="1"/>
    </xf>
    <xf numFmtId="0" fontId="5" fillId="0" borderId="24" xfId="5" applyFont="1" applyBorder="1" applyAlignment="1">
      <alignment horizontal="left" wrapText="1"/>
    </xf>
    <xf numFmtId="0" fontId="5" fillId="0" borderId="32" xfId="5" applyFont="1" applyBorder="1" applyAlignment="1">
      <alignment horizontal="center"/>
    </xf>
    <xf numFmtId="165" fontId="5" fillId="0" borderId="20" xfId="5" applyNumberFormat="1" applyFont="1" applyBorder="1" applyAlignment="1">
      <alignment horizontal="right" vertical="center"/>
    </xf>
    <xf numFmtId="165" fontId="5" fillId="0" borderId="23" xfId="5" applyNumberFormat="1" applyFont="1" applyBorder="1" applyAlignment="1">
      <alignment horizontal="right" vertical="center"/>
    </xf>
    <xf numFmtId="165" fontId="5" fillId="0" borderId="24" xfId="5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64" fontId="5" fillId="0" borderId="17" xfId="1" applyNumberFormat="1" applyFont="1" applyBorder="1" applyAlignment="1">
      <alignment horizontal="right" vertical="center"/>
    </xf>
    <xf numFmtId="165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6">
    <cellStyle name="Normal" xfId="0" builtinId="0"/>
    <cellStyle name="Normal_Common" xfId="1"/>
    <cellStyle name="Normal_Composite" xfId="2"/>
    <cellStyle name="Normal_Estate" xfId="3"/>
    <cellStyle name="Normal_Rural" xfId="4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9</xdr:col>
      <xdr:colOff>28575</xdr:colOff>
      <xdr:row>90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topLeftCell="A100" workbookViewId="0">
      <selection activeCell="J110" sqref="J110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81"/>
    </row>
    <row r="3" spans="1:12" ht="15" thickTop="1" thickBot="1" x14ac:dyDescent="0.4">
      <c r="B3" s="5" t="s">
        <v>0</v>
      </c>
      <c r="C3" s="5"/>
      <c r="D3" s="5"/>
      <c r="E3" s="5"/>
      <c r="F3" s="5"/>
      <c r="H3" s="182" t="s">
        <v>47</v>
      </c>
      <c r="I3" s="183" t="s">
        <v>4</v>
      </c>
      <c r="J3" s="181"/>
      <c r="K3" s="4" t="s">
        <v>8</v>
      </c>
      <c r="L3" s="4"/>
    </row>
    <row r="4" spans="1:12" ht="26.25" thickTop="1" thickBot="1" x14ac:dyDescent="0.4">
      <c r="B4" s="161" t="s">
        <v>47</v>
      </c>
      <c r="C4" s="162" t="s">
        <v>1</v>
      </c>
      <c r="D4" s="163" t="s">
        <v>49</v>
      </c>
      <c r="E4" s="163" t="s">
        <v>50</v>
      </c>
      <c r="F4" s="164" t="s">
        <v>2</v>
      </c>
      <c r="H4" s="184"/>
      <c r="I4" s="185" t="s">
        <v>5</v>
      </c>
      <c r="J4" s="181"/>
      <c r="K4" s="2" t="s">
        <v>9</v>
      </c>
      <c r="L4" s="2" t="s">
        <v>10</v>
      </c>
    </row>
    <row r="5" spans="1:12" ht="23.65" thickTop="1" x14ac:dyDescent="0.35">
      <c r="B5" s="165" t="s">
        <v>82</v>
      </c>
      <c r="C5" s="166">
        <v>0.25145167217934583</v>
      </c>
      <c r="D5" s="167">
        <v>0.43385555941884185</v>
      </c>
      <c r="E5" s="168">
        <v>27210</v>
      </c>
      <c r="F5" s="169">
        <v>0</v>
      </c>
      <c r="H5" s="165" t="s">
        <v>82</v>
      </c>
      <c r="I5" s="186">
        <v>2.1930708617676844E-2</v>
      </c>
      <c r="J5" s="181"/>
      <c r="K5" s="3">
        <f>((1-C5)/D5)*I5</f>
        <v>3.7837927640419843E-2</v>
      </c>
      <c r="L5" s="3">
        <f>((0-C5)/D5)*I5</f>
        <v>-1.2710482173789896E-2</v>
      </c>
    </row>
    <row r="6" spans="1:12" ht="23.25" x14ac:dyDescent="0.35">
      <c r="B6" s="170" t="s">
        <v>83</v>
      </c>
      <c r="C6" s="171">
        <v>0.13976479235575157</v>
      </c>
      <c r="D6" s="172">
        <v>0.34674920901694595</v>
      </c>
      <c r="E6" s="173">
        <v>27210</v>
      </c>
      <c r="F6" s="174">
        <v>0</v>
      </c>
      <c r="H6" s="170" t="s">
        <v>83</v>
      </c>
      <c r="I6" s="187">
        <v>-3.9125739415281503E-2</v>
      </c>
      <c r="J6" s="181"/>
      <c r="K6" s="3">
        <f t="shared" ref="K6:K16" si="0">((1-C6)/D6)*I6</f>
        <v>-9.7065365096462478E-2</v>
      </c>
      <c r="L6" s="3">
        <f t="shared" ref="L6:L69" si="1">((0-C6)/D6)*I6</f>
        <v>1.5770478210016099E-2</v>
      </c>
    </row>
    <row r="7" spans="1:12" ht="23.25" x14ac:dyDescent="0.35">
      <c r="B7" s="170" t="s">
        <v>84</v>
      </c>
      <c r="C7" s="171">
        <v>2.1242190371187058E-2</v>
      </c>
      <c r="D7" s="172">
        <v>0.14419335574188599</v>
      </c>
      <c r="E7" s="173">
        <v>27210</v>
      </c>
      <c r="F7" s="174">
        <v>0</v>
      </c>
      <c r="H7" s="170" t="s">
        <v>84</v>
      </c>
      <c r="I7" s="187">
        <v>-2.0229457007716927E-2</v>
      </c>
      <c r="J7" s="181"/>
      <c r="K7" s="3">
        <f t="shared" si="0"/>
        <v>-0.13731380984222238</v>
      </c>
      <c r="L7" s="3">
        <f t="shared" si="1"/>
        <v>2.9801510246622305E-3</v>
      </c>
    </row>
    <row r="8" spans="1:12" ht="23.25" x14ac:dyDescent="0.35">
      <c r="B8" s="170" t="s">
        <v>85</v>
      </c>
      <c r="C8" s="171">
        <v>0.24946710768099961</v>
      </c>
      <c r="D8" s="172">
        <v>0.43271255027497346</v>
      </c>
      <c r="E8" s="173">
        <v>27210</v>
      </c>
      <c r="F8" s="174">
        <v>0</v>
      </c>
      <c r="H8" s="170" t="s">
        <v>85</v>
      </c>
      <c r="I8" s="187">
        <v>6.5152222078253413E-2</v>
      </c>
      <c r="J8" s="181"/>
      <c r="K8" s="3">
        <f t="shared" si="0"/>
        <v>0.1130054712911097</v>
      </c>
      <c r="L8" s="3">
        <f t="shared" si="1"/>
        <v>-3.7561509113899348E-2</v>
      </c>
    </row>
    <row r="9" spans="1:12" ht="23.25" x14ac:dyDescent="0.35">
      <c r="B9" s="170" t="s">
        <v>86</v>
      </c>
      <c r="C9" s="171">
        <v>6.3101800808526287E-2</v>
      </c>
      <c r="D9" s="172">
        <v>0.24315043975360934</v>
      </c>
      <c r="E9" s="173">
        <v>27210</v>
      </c>
      <c r="F9" s="174">
        <v>0</v>
      </c>
      <c r="H9" s="170" t="s">
        <v>86</v>
      </c>
      <c r="I9" s="187">
        <v>-1.7317708726181383E-2</v>
      </c>
      <c r="J9" s="181"/>
      <c r="K9" s="3">
        <f t="shared" si="0"/>
        <v>-6.6727948903250817E-2</v>
      </c>
      <c r="L9" s="3">
        <f t="shared" si="1"/>
        <v>4.4942489415479405E-3</v>
      </c>
    </row>
    <row r="10" spans="1:12" ht="23.25" x14ac:dyDescent="0.35">
      <c r="B10" s="170" t="s">
        <v>87</v>
      </c>
      <c r="C10" s="171">
        <v>2.7012127894156562E-2</v>
      </c>
      <c r="D10" s="172">
        <v>0.16212167895921645</v>
      </c>
      <c r="E10" s="173">
        <v>27210</v>
      </c>
      <c r="F10" s="174">
        <v>0</v>
      </c>
      <c r="H10" s="170" t="s">
        <v>87</v>
      </c>
      <c r="I10" s="187">
        <v>-2.7798611365563729E-2</v>
      </c>
      <c r="J10" s="181"/>
      <c r="K10" s="3">
        <f t="shared" si="0"/>
        <v>-0.16683587225173832</v>
      </c>
      <c r="L10" s="3">
        <f t="shared" si="1"/>
        <v>4.6317041021729051E-3</v>
      </c>
    </row>
    <row r="11" spans="1:12" ht="23.25" x14ac:dyDescent="0.35">
      <c r="B11" s="170" t="s">
        <v>88</v>
      </c>
      <c r="C11" s="171">
        <v>8.0521866960676244E-2</v>
      </c>
      <c r="D11" s="172">
        <v>0.2721044229524846</v>
      </c>
      <c r="E11" s="173">
        <v>27210</v>
      </c>
      <c r="F11" s="174">
        <v>0</v>
      </c>
      <c r="H11" s="170" t="s">
        <v>88</v>
      </c>
      <c r="I11" s="187">
        <v>-1.1550471891217469E-2</v>
      </c>
      <c r="J11" s="181"/>
      <c r="K11" s="3">
        <f t="shared" si="0"/>
        <v>-3.9030627341601065E-2</v>
      </c>
      <c r="L11" s="3">
        <f t="shared" si="1"/>
        <v>3.4180464649045906E-3</v>
      </c>
    </row>
    <row r="12" spans="1:12" ht="23.25" x14ac:dyDescent="0.35">
      <c r="B12" s="170" t="s">
        <v>89</v>
      </c>
      <c r="C12" s="171">
        <v>4.4285189268651229E-2</v>
      </c>
      <c r="D12" s="172">
        <v>0.20573178362913572</v>
      </c>
      <c r="E12" s="173">
        <v>27210</v>
      </c>
      <c r="F12" s="174">
        <v>0</v>
      </c>
      <c r="H12" s="170" t="s">
        <v>89</v>
      </c>
      <c r="I12" s="187">
        <v>-1.1928063923929179E-2</v>
      </c>
      <c r="J12" s="181"/>
      <c r="K12" s="3">
        <f t="shared" si="0"/>
        <v>-5.5411114191278324E-2</v>
      </c>
      <c r="L12" s="3">
        <f t="shared" si="1"/>
        <v>2.5675982542007455E-3</v>
      </c>
    </row>
    <row r="13" spans="1:12" ht="23.25" x14ac:dyDescent="0.35">
      <c r="B13" s="170" t="s">
        <v>90</v>
      </c>
      <c r="C13" s="171">
        <v>6.7989709665564127E-3</v>
      </c>
      <c r="D13" s="172">
        <v>8.2176597282415914E-2</v>
      </c>
      <c r="E13" s="173">
        <v>27210</v>
      </c>
      <c r="F13" s="174">
        <v>0</v>
      </c>
      <c r="H13" s="170" t="s">
        <v>90</v>
      </c>
      <c r="I13" s="187">
        <v>-8.3650406705862677E-3</v>
      </c>
      <c r="J13" s="181"/>
      <c r="K13" s="3">
        <f t="shared" si="0"/>
        <v>-0.1011013752903427</v>
      </c>
      <c r="L13" s="3">
        <f t="shared" si="1"/>
        <v>6.9209082067394636E-4</v>
      </c>
    </row>
    <row r="14" spans="1:12" ht="23.25" x14ac:dyDescent="0.35">
      <c r="B14" s="170" t="s">
        <v>91</v>
      </c>
      <c r="C14" s="171">
        <v>7.1591326718118325E-2</v>
      </c>
      <c r="D14" s="172">
        <v>0.2578147618966723</v>
      </c>
      <c r="E14" s="173">
        <v>27210</v>
      </c>
      <c r="F14" s="174">
        <v>0</v>
      </c>
      <c r="H14" s="170" t="s">
        <v>91</v>
      </c>
      <c r="I14" s="187">
        <v>-3.3744907308386682E-2</v>
      </c>
      <c r="J14" s="181"/>
      <c r="K14" s="3">
        <f t="shared" si="0"/>
        <v>-0.1215177299923404</v>
      </c>
      <c r="L14" s="3">
        <f t="shared" si="1"/>
        <v>9.370459109535231E-3</v>
      </c>
    </row>
    <row r="15" spans="1:12" ht="23.25" x14ac:dyDescent="0.35">
      <c r="B15" s="170" t="s">
        <v>195</v>
      </c>
      <c r="C15" s="171">
        <v>1.3597941933112829E-3</v>
      </c>
      <c r="D15" s="172">
        <v>3.6850984532352297E-2</v>
      </c>
      <c r="E15" s="173">
        <v>27210</v>
      </c>
      <c r="F15" s="174">
        <v>0</v>
      </c>
      <c r="H15" s="170" t="s">
        <v>195</v>
      </c>
      <c r="I15" s="187">
        <v>-1.1308644652236312E-3</v>
      </c>
      <c r="J15" s="181"/>
      <c r="K15" s="3">
        <f t="shared" si="0"/>
        <v>-3.064576799295381E-2</v>
      </c>
      <c r="L15" s="3">
        <f t="shared" si="1"/>
        <v>4.1728679782846615E-5</v>
      </c>
    </row>
    <row r="16" spans="1:12" ht="23.25" x14ac:dyDescent="0.35">
      <c r="B16" s="170" t="s">
        <v>92</v>
      </c>
      <c r="C16" s="171">
        <v>3.5134141859610439E-2</v>
      </c>
      <c r="D16" s="172">
        <v>0.18412218724776258</v>
      </c>
      <c r="E16" s="173">
        <v>27210</v>
      </c>
      <c r="F16" s="174">
        <v>0</v>
      </c>
      <c r="H16" s="170" t="s">
        <v>92</v>
      </c>
      <c r="I16" s="187">
        <v>1.4608283359238264E-2</v>
      </c>
      <c r="J16" s="181"/>
      <c r="K16" s="3">
        <f t="shared" si="0"/>
        <v>7.6552609275722591E-2</v>
      </c>
      <c r="L16" s="3">
        <f t="shared" si="1"/>
        <v>-2.7875483533020035E-3</v>
      </c>
    </row>
    <row r="17" spans="2:12" ht="23.25" x14ac:dyDescent="0.35">
      <c r="B17" s="170" t="s">
        <v>93</v>
      </c>
      <c r="C17" s="171">
        <v>8.2690187431091501E-3</v>
      </c>
      <c r="D17" s="172">
        <v>9.0559060654371776E-2</v>
      </c>
      <c r="E17" s="173">
        <v>27210</v>
      </c>
      <c r="F17" s="174">
        <v>0</v>
      </c>
      <c r="H17" s="170" t="s">
        <v>93</v>
      </c>
      <c r="I17" s="187">
        <v>-1.8703698990641916E-3</v>
      </c>
      <c r="J17" s="181"/>
      <c r="K17" s="3">
        <f>((1-C17)/D17)*I17</f>
        <v>-2.0482807152690321E-2</v>
      </c>
      <c r="L17" s="3">
        <f t="shared" si="1"/>
        <v>1.7078494012804599E-4</v>
      </c>
    </row>
    <row r="18" spans="2:12" ht="23.25" x14ac:dyDescent="0.35">
      <c r="B18" s="170" t="s">
        <v>94</v>
      </c>
      <c r="C18" s="171">
        <v>0.25053289231900039</v>
      </c>
      <c r="D18" s="172">
        <v>0.43332789325130872</v>
      </c>
      <c r="E18" s="173">
        <v>27210</v>
      </c>
      <c r="F18" s="174">
        <v>0</v>
      </c>
      <c r="H18" s="170" t="s">
        <v>94</v>
      </c>
      <c r="I18" s="187">
        <v>2.3356153929871774E-2</v>
      </c>
      <c r="J18" s="181"/>
      <c r="K18" s="3">
        <f t="shared" ref="K18:K81" si="2">((1-C18)/D18)*I18</f>
        <v>4.0395897437004752E-2</v>
      </c>
      <c r="L18" s="3">
        <f t="shared" si="1"/>
        <v>-1.3503595980388439E-2</v>
      </c>
    </row>
    <row r="19" spans="2:12" ht="23.25" x14ac:dyDescent="0.35">
      <c r="B19" s="170" t="s">
        <v>95</v>
      </c>
      <c r="C19" s="171">
        <v>0.16170525542080116</v>
      </c>
      <c r="D19" s="172">
        <v>0.36818697402619427</v>
      </c>
      <c r="E19" s="173">
        <v>27210</v>
      </c>
      <c r="F19" s="174">
        <v>0</v>
      </c>
      <c r="H19" s="170" t="s">
        <v>95</v>
      </c>
      <c r="I19" s="187">
        <v>-3.8965505851661704E-2</v>
      </c>
      <c r="J19" s="181"/>
      <c r="K19" s="3">
        <f t="shared" si="2"/>
        <v>-8.8717366663259911E-2</v>
      </c>
      <c r="L19" s="3">
        <f t="shared" si="1"/>
        <v>1.7113389448414885E-2</v>
      </c>
    </row>
    <row r="20" spans="2:12" ht="23.25" x14ac:dyDescent="0.35">
      <c r="B20" s="170" t="s">
        <v>96</v>
      </c>
      <c r="C20" s="171">
        <v>2.7526644615950013E-2</v>
      </c>
      <c r="D20" s="172">
        <v>0.1636151346250945</v>
      </c>
      <c r="E20" s="173">
        <v>27210</v>
      </c>
      <c r="F20" s="174">
        <v>0</v>
      </c>
      <c r="H20" s="170" t="s">
        <v>96</v>
      </c>
      <c r="I20" s="187">
        <v>-2.3470462896083375E-2</v>
      </c>
      <c r="J20" s="181"/>
      <c r="K20" s="3">
        <f t="shared" si="2"/>
        <v>-0.13950054105490037</v>
      </c>
      <c r="L20" s="3">
        <f t="shared" si="1"/>
        <v>3.9486756075023752E-3</v>
      </c>
    </row>
    <row r="21" spans="2:12" ht="23.25" x14ac:dyDescent="0.35">
      <c r="B21" s="170" t="s">
        <v>97</v>
      </c>
      <c r="C21" s="171">
        <v>0.26960676221977214</v>
      </c>
      <c r="D21" s="172">
        <v>0.44376366824916336</v>
      </c>
      <c r="E21" s="173">
        <v>27210</v>
      </c>
      <c r="F21" s="174">
        <v>0</v>
      </c>
      <c r="H21" s="170" t="s">
        <v>97</v>
      </c>
      <c r="I21" s="187">
        <v>6.8872096098306426E-2</v>
      </c>
      <c r="J21" s="181"/>
      <c r="K21" s="3">
        <f t="shared" si="2"/>
        <v>0.1133569890036798</v>
      </c>
      <c r="L21" s="3">
        <f t="shared" si="1"/>
        <v>-4.1842954177870338E-2</v>
      </c>
    </row>
    <row r="22" spans="2:12" ht="34.9" x14ac:dyDescent="0.35">
      <c r="B22" s="170" t="s">
        <v>98</v>
      </c>
      <c r="C22" s="171">
        <v>6.5012862918044839E-2</v>
      </c>
      <c r="D22" s="172">
        <v>0.24655308681997395</v>
      </c>
      <c r="E22" s="173">
        <v>27210</v>
      </c>
      <c r="F22" s="174">
        <v>0</v>
      </c>
      <c r="H22" s="170" t="s">
        <v>98</v>
      </c>
      <c r="I22" s="187">
        <v>-1.5300916510137517E-2</v>
      </c>
      <c r="J22" s="181"/>
      <c r="K22" s="3">
        <f t="shared" si="2"/>
        <v>-5.8024664412291246E-2</v>
      </c>
      <c r="L22" s="3">
        <f t="shared" si="1"/>
        <v>4.0346539579947027E-3</v>
      </c>
    </row>
    <row r="23" spans="2:12" ht="23.25" x14ac:dyDescent="0.35">
      <c r="B23" s="170" t="s">
        <v>99</v>
      </c>
      <c r="C23" s="171">
        <v>1.7677324513046676E-2</v>
      </c>
      <c r="D23" s="172">
        <v>0.13177812759730517</v>
      </c>
      <c r="E23" s="173">
        <v>27210</v>
      </c>
      <c r="F23" s="174">
        <v>0</v>
      </c>
      <c r="H23" s="170" t="s">
        <v>99</v>
      </c>
      <c r="I23" s="187">
        <v>-2.5251870154548755E-2</v>
      </c>
      <c r="J23" s="181"/>
      <c r="K23" s="3">
        <f t="shared" si="2"/>
        <v>-0.18823673627437959</v>
      </c>
      <c r="L23" s="3">
        <f t="shared" si="1"/>
        <v>3.38740207819135E-3</v>
      </c>
    </row>
    <row r="24" spans="2:12" ht="23.25" x14ac:dyDescent="0.35">
      <c r="B24" s="170" t="s">
        <v>100</v>
      </c>
      <c r="C24" s="171">
        <v>7.813303932377802E-2</v>
      </c>
      <c r="D24" s="172">
        <v>0.26838575728223213</v>
      </c>
      <c r="E24" s="173">
        <v>27210</v>
      </c>
      <c r="F24" s="174">
        <v>0</v>
      </c>
      <c r="H24" s="170" t="s">
        <v>100</v>
      </c>
      <c r="I24" s="187">
        <v>-1.169597320749825E-2</v>
      </c>
      <c r="J24" s="181"/>
      <c r="K24" s="3">
        <f t="shared" si="2"/>
        <v>-4.0174006929915206E-2</v>
      </c>
      <c r="L24" s="3">
        <f t="shared" si="1"/>
        <v>3.4049568941556265E-3</v>
      </c>
    </row>
    <row r="25" spans="2:12" ht="23.25" x14ac:dyDescent="0.35">
      <c r="B25" s="170" t="s">
        <v>101</v>
      </c>
      <c r="C25" s="171">
        <v>4.2925395075339948E-2</v>
      </c>
      <c r="D25" s="172">
        <v>0.20269266249824999</v>
      </c>
      <c r="E25" s="173">
        <v>27210</v>
      </c>
      <c r="F25" s="174">
        <v>0</v>
      </c>
      <c r="H25" s="170" t="s">
        <v>101</v>
      </c>
      <c r="I25" s="187">
        <v>-1.002543156343285E-2</v>
      </c>
      <c r="J25" s="181"/>
      <c r="K25" s="3">
        <f t="shared" si="2"/>
        <v>-4.7338102102509778E-2</v>
      </c>
      <c r="L25" s="3">
        <f t="shared" si="1"/>
        <v>2.1231435087831741E-3</v>
      </c>
    </row>
    <row r="26" spans="2:12" ht="23.25" x14ac:dyDescent="0.35">
      <c r="B26" s="170" t="s">
        <v>102</v>
      </c>
      <c r="C26" s="171">
        <v>2.4623300257258359E-3</v>
      </c>
      <c r="D26" s="172">
        <v>4.9561650806166105E-2</v>
      </c>
      <c r="E26" s="173">
        <v>27210</v>
      </c>
      <c r="F26" s="174">
        <v>0</v>
      </c>
      <c r="H26" s="170" t="s">
        <v>102</v>
      </c>
      <c r="I26" s="187">
        <v>-7.777474277098035E-3</v>
      </c>
      <c r="J26" s="181"/>
      <c r="K26" s="3">
        <f t="shared" si="2"/>
        <v>-0.15653884490255907</v>
      </c>
      <c r="L26" s="3">
        <f t="shared" si="1"/>
        <v>3.8640174661870298E-4</v>
      </c>
    </row>
    <row r="27" spans="2:12" ht="23.25" x14ac:dyDescent="0.35">
      <c r="B27" s="170" t="s">
        <v>103</v>
      </c>
      <c r="C27" s="171">
        <v>7.4494671076810001E-2</v>
      </c>
      <c r="D27" s="172">
        <v>0.26257903375954794</v>
      </c>
      <c r="E27" s="173">
        <v>27210</v>
      </c>
      <c r="F27" s="174">
        <v>0</v>
      </c>
      <c r="H27" s="170" t="s">
        <v>103</v>
      </c>
      <c r="I27" s="187">
        <v>-3.4933076521996384E-2</v>
      </c>
      <c r="J27" s="181"/>
      <c r="K27" s="3">
        <f t="shared" si="2"/>
        <v>-0.12312768469700264</v>
      </c>
      <c r="L27" s="3">
        <f t="shared" si="1"/>
        <v>9.9106467410882085E-3</v>
      </c>
    </row>
    <row r="28" spans="2:12" ht="23.25" x14ac:dyDescent="0.35">
      <c r="B28" s="170" t="s">
        <v>196</v>
      </c>
      <c r="C28" s="171">
        <v>5.1451672179345825E-4</v>
      </c>
      <c r="D28" s="172">
        <v>2.2677541630565942E-2</v>
      </c>
      <c r="E28" s="173">
        <v>27210</v>
      </c>
      <c r="F28" s="174">
        <v>0</v>
      </c>
      <c r="H28" s="170" t="s">
        <v>196</v>
      </c>
      <c r="I28" s="187">
        <v>-1.3750602951329008E-3</v>
      </c>
      <c r="J28" s="181"/>
      <c r="K28" s="3">
        <f t="shared" si="2"/>
        <v>-6.0604135404393127E-2</v>
      </c>
      <c r="L28" s="3">
        <f t="shared" si="1"/>
        <v>3.1197892912983671E-5</v>
      </c>
    </row>
    <row r="29" spans="2:12" ht="23.25" x14ac:dyDescent="0.35">
      <c r="B29" s="170" t="s">
        <v>197</v>
      </c>
      <c r="C29" s="171">
        <v>4.0426313855200296E-3</v>
      </c>
      <c r="D29" s="172">
        <v>6.3454207845903637E-2</v>
      </c>
      <c r="E29" s="173">
        <v>27210</v>
      </c>
      <c r="F29" s="174">
        <v>0</v>
      </c>
      <c r="H29" s="170" t="s">
        <v>197</v>
      </c>
      <c r="I29" s="187">
        <v>4.3037215034914022E-3</v>
      </c>
      <c r="J29" s="181"/>
      <c r="K29" s="3">
        <f t="shared" si="2"/>
        <v>6.7549864530277309E-2</v>
      </c>
      <c r="L29" s="3">
        <f t="shared" si="1"/>
        <v>-2.7418764200481569E-4</v>
      </c>
    </row>
    <row r="30" spans="2:12" ht="23.25" x14ac:dyDescent="0.35">
      <c r="B30" s="170" t="s">
        <v>104</v>
      </c>
      <c r="C30" s="171">
        <v>5.3656743844174935E-3</v>
      </c>
      <c r="D30" s="172">
        <v>7.3055321961409583E-2</v>
      </c>
      <c r="E30" s="173">
        <v>27210</v>
      </c>
      <c r="F30" s="174">
        <v>0</v>
      </c>
      <c r="H30" s="170" t="s">
        <v>104</v>
      </c>
      <c r="I30" s="187">
        <v>-1.2450759519432076E-2</v>
      </c>
      <c r="J30" s="181"/>
      <c r="K30" s="3">
        <f t="shared" si="2"/>
        <v>-0.16951472480750632</v>
      </c>
      <c r="L30" s="3">
        <f t="shared" si="1"/>
        <v>9.1446755179928766E-4</v>
      </c>
    </row>
    <row r="31" spans="2:12" ht="23.25" x14ac:dyDescent="0.35">
      <c r="B31" s="170" t="s">
        <v>105</v>
      </c>
      <c r="C31" s="171">
        <v>3.7890481440646828E-2</v>
      </c>
      <c r="D31" s="172">
        <v>0.19093489116257109</v>
      </c>
      <c r="E31" s="173">
        <v>27210</v>
      </c>
      <c r="F31" s="174">
        <v>0</v>
      </c>
      <c r="H31" s="170" t="s">
        <v>105</v>
      </c>
      <c r="I31" s="187">
        <v>5.5961350807679318E-3</v>
      </c>
      <c r="J31" s="181"/>
      <c r="K31" s="3">
        <f t="shared" si="2"/>
        <v>2.8198590606294507E-2</v>
      </c>
      <c r="L31" s="3">
        <f t="shared" si="1"/>
        <v>-1.1105369538595684E-3</v>
      </c>
    </row>
    <row r="32" spans="2:12" ht="23.25" x14ac:dyDescent="0.35">
      <c r="B32" s="170" t="s">
        <v>106</v>
      </c>
      <c r="C32" s="171">
        <v>1.9882396177875784E-2</v>
      </c>
      <c r="D32" s="172">
        <v>0.13959872026679776</v>
      </c>
      <c r="E32" s="173">
        <v>27210</v>
      </c>
      <c r="F32" s="174">
        <v>0</v>
      </c>
      <c r="H32" s="170" t="s">
        <v>106</v>
      </c>
      <c r="I32" s="187">
        <v>9.1552133129499651E-3</v>
      </c>
      <c r="J32" s="181"/>
      <c r="K32" s="3">
        <f t="shared" si="2"/>
        <v>6.4278424025804762E-2</v>
      </c>
      <c r="L32" s="3">
        <f t="shared" si="1"/>
        <v>-1.3039344331606127E-3</v>
      </c>
    </row>
    <row r="33" spans="2:12" ht="23.25" x14ac:dyDescent="0.35">
      <c r="B33" s="170" t="s">
        <v>107</v>
      </c>
      <c r="C33" s="171">
        <v>0.81080485115766265</v>
      </c>
      <c r="D33" s="172">
        <v>0.3916707575884889</v>
      </c>
      <c r="E33" s="173">
        <v>27210</v>
      </c>
      <c r="F33" s="174">
        <v>0</v>
      </c>
      <c r="H33" s="170" t="s">
        <v>107</v>
      </c>
      <c r="I33" s="187">
        <v>5.0123002423877371E-2</v>
      </c>
      <c r="J33" s="181"/>
      <c r="K33" s="3">
        <f t="shared" si="2"/>
        <v>2.4211735801766731E-2</v>
      </c>
      <c r="L33" s="3">
        <f t="shared" si="1"/>
        <v>-0.10376055074952947</v>
      </c>
    </row>
    <row r="34" spans="2:12" ht="23.25" x14ac:dyDescent="0.35">
      <c r="B34" s="170" t="s">
        <v>108</v>
      </c>
      <c r="C34" s="171">
        <v>2.4990812201396546E-3</v>
      </c>
      <c r="D34" s="172">
        <v>4.9929224220443852E-2</v>
      </c>
      <c r="E34" s="173">
        <v>27210</v>
      </c>
      <c r="F34" s="174">
        <v>0</v>
      </c>
      <c r="H34" s="170" t="s">
        <v>108</v>
      </c>
      <c r="I34" s="187">
        <v>-1.7759000247992241E-3</v>
      </c>
      <c r="J34" s="181"/>
      <c r="K34" s="3">
        <f t="shared" si="2"/>
        <v>-3.5479459856559641E-2</v>
      </c>
      <c r="L34" s="3">
        <f t="shared" si="1"/>
        <v>8.8888190636137918E-5</v>
      </c>
    </row>
    <row r="35" spans="2:12" ht="23.25" x14ac:dyDescent="0.35">
      <c r="B35" s="170" t="s">
        <v>109</v>
      </c>
      <c r="C35" s="171">
        <v>3.6751194413818452E-4</v>
      </c>
      <c r="D35" s="172">
        <v>1.9167430217543718E-2</v>
      </c>
      <c r="E35" s="173">
        <v>27210</v>
      </c>
      <c r="F35" s="174">
        <v>0</v>
      </c>
      <c r="H35" s="170" t="s">
        <v>109</v>
      </c>
      <c r="I35" s="187">
        <v>-1.1785121659769427E-3</v>
      </c>
      <c r="J35" s="181"/>
      <c r="K35" s="3">
        <f t="shared" si="2"/>
        <v>-6.1462545333873311E-2</v>
      </c>
      <c r="L35" s="3">
        <f t="shared" si="1"/>
        <v>2.2596524019806366E-5</v>
      </c>
    </row>
    <row r="36" spans="2:12" ht="34.9" x14ac:dyDescent="0.35">
      <c r="B36" s="170" t="s">
        <v>110</v>
      </c>
      <c r="C36" s="171">
        <v>1.5582506431459022E-2</v>
      </c>
      <c r="D36" s="172">
        <v>0.1238557858862161</v>
      </c>
      <c r="E36" s="173">
        <v>27210</v>
      </c>
      <c r="F36" s="174">
        <v>0</v>
      </c>
      <c r="H36" s="170" t="s">
        <v>110</v>
      </c>
      <c r="I36" s="187">
        <v>-1.2321958445136031E-2</v>
      </c>
      <c r="J36" s="181"/>
      <c r="K36" s="3">
        <f t="shared" si="2"/>
        <v>-9.7936090442799981E-2</v>
      </c>
      <c r="L36" s="3">
        <f t="shared" si="1"/>
        <v>1.5502464850200549E-3</v>
      </c>
    </row>
    <row r="37" spans="2:12" ht="23.25" x14ac:dyDescent="0.35">
      <c r="B37" s="170" t="s">
        <v>111</v>
      </c>
      <c r="C37" s="171">
        <v>1.0363836824696803E-2</v>
      </c>
      <c r="D37" s="172">
        <v>0.10127588390525205</v>
      </c>
      <c r="E37" s="173">
        <v>27210</v>
      </c>
      <c r="F37" s="174">
        <v>0</v>
      </c>
      <c r="H37" s="170" t="s">
        <v>111</v>
      </c>
      <c r="I37" s="187">
        <v>-5.7562364158043897E-3</v>
      </c>
      <c r="J37" s="181"/>
      <c r="K37" s="3">
        <f t="shared" si="2"/>
        <v>-5.6248136290728508E-2</v>
      </c>
      <c r="L37" s="3">
        <f t="shared" si="1"/>
        <v>5.8905133816048133E-4</v>
      </c>
    </row>
    <row r="38" spans="2:12" ht="23.25" x14ac:dyDescent="0.35">
      <c r="B38" s="170" t="s">
        <v>198</v>
      </c>
      <c r="C38" s="171">
        <v>1.9845644983461962E-3</v>
      </c>
      <c r="D38" s="172">
        <v>4.4505042356396449E-2</v>
      </c>
      <c r="E38" s="173">
        <v>27210</v>
      </c>
      <c r="F38" s="174">
        <v>0</v>
      </c>
      <c r="H38" s="170" t="s">
        <v>198</v>
      </c>
      <c r="I38" s="187">
        <v>-1.2368192618212686E-2</v>
      </c>
      <c r="J38" s="181"/>
      <c r="K38" s="3">
        <f t="shared" si="2"/>
        <v>-0.27735390168569957</v>
      </c>
      <c r="L38" s="3">
        <f t="shared" si="1"/>
        <v>5.5152123622874405E-4</v>
      </c>
    </row>
    <row r="39" spans="2:12" ht="23.25" x14ac:dyDescent="0.35">
      <c r="B39" s="170" t="s">
        <v>199</v>
      </c>
      <c r="C39" s="171">
        <v>1.1025358324145537E-4</v>
      </c>
      <c r="D39" s="172">
        <v>1.0499784714073146E-2</v>
      </c>
      <c r="E39" s="173">
        <v>27210</v>
      </c>
      <c r="F39" s="174">
        <v>0</v>
      </c>
      <c r="H39" s="170" t="s">
        <v>199</v>
      </c>
      <c r="I39" s="187">
        <v>-1.7456223632510465E-3</v>
      </c>
      <c r="J39" s="181"/>
      <c r="K39" s="3">
        <f t="shared" si="2"/>
        <v>-0.16623482763328135</v>
      </c>
      <c r="L39" s="3">
        <f t="shared" si="1"/>
        <v>1.8330006354976443E-5</v>
      </c>
    </row>
    <row r="40" spans="2:12" ht="23.25" x14ac:dyDescent="0.35">
      <c r="B40" s="170" t="s">
        <v>200</v>
      </c>
      <c r="C40" s="171">
        <v>3.3076074972436602E-4</v>
      </c>
      <c r="D40" s="172">
        <v>1.8184155172273498E-2</v>
      </c>
      <c r="E40" s="173">
        <v>27210</v>
      </c>
      <c r="F40" s="174">
        <v>0</v>
      </c>
      <c r="H40" s="170" t="s">
        <v>200</v>
      </c>
      <c r="I40" s="187">
        <v>-2.5358466051975184E-3</v>
      </c>
      <c r="J40" s="181"/>
      <c r="K40" s="3">
        <f t="shared" si="2"/>
        <v>-0.13940751289553885</v>
      </c>
      <c r="L40" s="3">
        <f t="shared" si="1"/>
        <v>4.6125790083447285E-5</v>
      </c>
    </row>
    <row r="41" spans="2:12" ht="23.25" x14ac:dyDescent="0.35">
      <c r="B41" s="170" t="s">
        <v>112</v>
      </c>
      <c r="C41" s="171">
        <v>1.6060271958838662E-2</v>
      </c>
      <c r="D41" s="172">
        <v>0.12570966708907674</v>
      </c>
      <c r="E41" s="173">
        <v>27210</v>
      </c>
      <c r="F41" s="174">
        <v>0</v>
      </c>
      <c r="H41" s="170" t="s">
        <v>112</v>
      </c>
      <c r="I41" s="187">
        <v>-4.6682217718073932E-2</v>
      </c>
      <c r="J41" s="181"/>
      <c r="K41" s="3">
        <f t="shared" si="2"/>
        <v>-0.36538549237691165</v>
      </c>
      <c r="L41" s="3">
        <f t="shared" si="1"/>
        <v>5.9639734123449143E-3</v>
      </c>
    </row>
    <row r="42" spans="2:12" x14ac:dyDescent="0.35">
      <c r="B42" s="170" t="s">
        <v>113</v>
      </c>
      <c r="C42" s="171">
        <v>5.1451672179345825E-4</v>
      </c>
      <c r="D42" s="172">
        <v>2.267754163056598E-2</v>
      </c>
      <c r="E42" s="173">
        <v>27210</v>
      </c>
      <c r="F42" s="174">
        <v>0</v>
      </c>
      <c r="H42" s="170" t="s">
        <v>113</v>
      </c>
      <c r="I42" s="187">
        <v>-1.5744073450267698E-3</v>
      </c>
      <c r="J42" s="181"/>
      <c r="K42" s="3">
        <f t="shared" si="2"/>
        <v>-6.9390117842397084E-2</v>
      </c>
      <c r="L42" s="3">
        <f t="shared" si="1"/>
        <v>3.572075488283421E-5</v>
      </c>
    </row>
    <row r="43" spans="2:12" ht="34.9" x14ac:dyDescent="0.35">
      <c r="B43" s="170" t="s">
        <v>114</v>
      </c>
      <c r="C43" s="171">
        <v>4.0793825799338478E-3</v>
      </c>
      <c r="D43" s="172">
        <v>6.3740807445311604E-2</v>
      </c>
      <c r="E43" s="173">
        <v>27210</v>
      </c>
      <c r="F43" s="174">
        <v>0</v>
      </c>
      <c r="H43" s="170" t="s">
        <v>114</v>
      </c>
      <c r="I43" s="187">
        <v>-1.1269975093458817E-2</v>
      </c>
      <c r="J43" s="181"/>
      <c r="K43" s="3">
        <f t="shared" si="2"/>
        <v>-0.17608814514965551</v>
      </c>
      <c r="L43" s="3">
        <f t="shared" si="1"/>
        <v>7.2127326143443533E-4</v>
      </c>
    </row>
    <row r="44" spans="2:12" ht="23.25" x14ac:dyDescent="0.35">
      <c r="B44" s="170" t="s">
        <v>115</v>
      </c>
      <c r="C44" s="171">
        <v>1.9478133039323776E-3</v>
      </c>
      <c r="D44" s="172">
        <v>4.4091844766615998E-2</v>
      </c>
      <c r="E44" s="173">
        <v>27210</v>
      </c>
      <c r="F44" s="174">
        <v>0</v>
      </c>
      <c r="H44" s="170" t="s">
        <v>115</v>
      </c>
      <c r="I44" s="187">
        <v>-2.3064251298501471E-3</v>
      </c>
      <c r="J44" s="181"/>
      <c r="K44" s="3">
        <f t="shared" si="2"/>
        <v>-5.2207673697531522E-2</v>
      </c>
      <c r="L44" s="3">
        <f t="shared" si="1"/>
        <v>1.0188926265674303E-4</v>
      </c>
    </row>
    <row r="45" spans="2:12" ht="23.25" x14ac:dyDescent="0.35">
      <c r="B45" s="170" t="s">
        <v>116</v>
      </c>
      <c r="C45" s="171">
        <v>7.3318632855567806E-2</v>
      </c>
      <c r="D45" s="172">
        <v>0.26066359164703573</v>
      </c>
      <c r="E45" s="173">
        <v>27210</v>
      </c>
      <c r="F45" s="174">
        <v>0</v>
      </c>
      <c r="H45" s="170" t="s">
        <v>116</v>
      </c>
      <c r="I45" s="187">
        <v>-4.3811196900222289E-2</v>
      </c>
      <c r="J45" s="181"/>
      <c r="K45" s="3">
        <f t="shared" si="2"/>
        <v>-0.15575255287169903</v>
      </c>
      <c r="L45" s="3">
        <f t="shared" si="1"/>
        <v>1.2323075271823896E-2</v>
      </c>
    </row>
    <row r="46" spans="2:12" ht="23.25" x14ac:dyDescent="0.35">
      <c r="B46" s="170" t="s">
        <v>117</v>
      </c>
      <c r="C46" s="171">
        <v>1.0290334435869165E-3</v>
      </c>
      <c r="D46" s="172">
        <v>3.2062631121592841E-2</v>
      </c>
      <c r="E46" s="173">
        <v>27210</v>
      </c>
      <c r="F46" s="174">
        <v>0</v>
      </c>
      <c r="H46" s="170" t="s">
        <v>117</v>
      </c>
      <c r="I46" s="187">
        <v>-8.3715724776795234E-3</v>
      </c>
      <c r="J46" s="181"/>
      <c r="K46" s="3">
        <f t="shared" si="2"/>
        <v>-0.26083192667218369</v>
      </c>
      <c r="L46" s="3">
        <f t="shared" si="1"/>
        <v>2.6868125770072637E-4</v>
      </c>
    </row>
    <row r="47" spans="2:12" ht="23.25" x14ac:dyDescent="0.35">
      <c r="B47" s="170" t="s">
        <v>118</v>
      </c>
      <c r="C47" s="171">
        <v>1.1025358324145537E-4</v>
      </c>
      <c r="D47" s="172">
        <v>1.049978471407286E-2</v>
      </c>
      <c r="E47" s="173">
        <v>27210</v>
      </c>
      <c r="F47" s="174">
        <v>0</v>
      </c>
      <c r="H47" s="170" t="s">
        <v>118</v>
      </c>
      <c r="I47" s="187">
        <v>-1.9348440250727182E-3</v>
      </c>
      <c r="J47" s="181"/>
      <c r="K47" s="3">
        <f t="shared" si="2"/>
        <v>-0.18425432085221286</v>
      </c>
      <c r="L47" s="3">
        <f t="shared" si="1"/>
        <v>2.0316939117015422E-5</v>
      </c>
    </row>
    <row r="48" spans="2:12" ht="34.9" x14ac:dyDescent="0.35">
      <c r="B48" s="170" t="s">
        <v>119</v>
      </c>
      <c r="C48" s="171">
        <v>5.5126791620727675E-4</v>
      </c>
      <c r="D48" s="172">
        <v>2.347305410937919E-2</v>
      </c>
      <c r="E48" s="173">
        <v>27210</v>
      </c>
      <c r="F48" s="174">
        <v>0</v>
      </c>
      <c r="H48" s="170" t="s">
        <v>119</v>
      </c>
      <c r="I48" s="187">
        <v>-5.4795708661496932E-3</v>
      </c>
      <c r="J48" s="181"/>
      <c r="K48" s="3">
        <f t="shared" si="2"/>
        <v>-0.23331221105771321</v>
      </c>
      <c r="L48" s="3">
        <f t="shared" si="1"/>
        <v>1.286884782447398E-4</v>
      </c>
    </row>
    <row r="49" spans="2:12" ht="23.25" x14ac:dyDescent="0.35">
      <c r="B49" s="170" t="s">
        <v>120</v>
      </c>
      <c r="C49" s="171">
        <v>7.3502388827636903E-4</v>
      </c>
      <c r="D49" s="172">
        <v>2.7101856436463623E-2</v>
      </c>
      <c r="E49" s="173">
        <v>27210</v>
      </c>
      <c r="F49" s="174">
        <v>0</v>
      </c>
      <c r="H49" s="170" t="s">
        <v>120</v>
      </c>
      <c r="I49" s="187">
        <v>-5.7829898078083078E-3</v>
      </c>
      <c r="J49" s="181"/>
      <c r="K49" s="3">
        <f t="shared" si="2"/>
        <v>-0.21322300137266709</v>
      </c>
      <c r="L49" s="3">
        <f t="shared" si="1"/>
        <v>1.568392801564304E-4</v>
      </c>
    </row>
    <row r="50" spans="2:12" ht="34.9" x14ac:dyDescent="0.35">
      <c r="B50" s="170" t="s">
        <v>121</v>
      </c>
      <c r="C50" s="171">
        <v>7.3502388827636919E-5</v>
      </c>
      <c r="D50" s="172">
        <v>8.5731958701397003E-3</v>
      </c>
      <c r="E50" s="173">
        <v>27210</v>
      </c>
      <c r="F50" s="174">
        <v>0</v>
      </c>
      <c r="H50" s="170" t="s">
        <v>121</v>
      </c>
      <c r="I50" s="187">
        <v>-3.9152244857357304E-3</v>
      </c>
      <c r="J50" s="181"/>
      <c r="K50" s="3">
        <f t="shared" si="2"/>
        <v>-0.45664846186693253</v>
      </c>
      <c r="L50" s="3">
        <f t="shared" si="1"/>
        <v>3.3567220072547241E-5</v>
      </c>
    </row>
    <row r="51" spans="2:12" ht="23.25" x14ac:dyDescent="0.35">
      <c r="B51" s="170" t="s">
        <v>201</v>
      </c>
      <c r="C51" s="171">
        <v>3.6751194413818446E-5</v>
      </c>
      <c r="D51" s="172">
        <v>6.0622763392824469E-3</v>
      </c>
      <c r="E51" s="173">
        <v>27210</v>
      </c>
      <c r="F51" s="174">
        <v>0</v>
      </c>
      <c r="H51" s="170" t="s">
        <v>201</v>
      </c>
      <c r="I51" s="187">
        <v>-2.5954013322572666E-3</v>
      </c>
      <c r="J51" s="181"/>
      <c r="K51" s="3">
        <f t="shared" si="2"/>
        <v>-0.42810749674032722</v>
      </c>
      <c r="L51" s="3">
        <f t="shared" si="1"/>
        <v>1.5734040087483082E-5</v>
      </c>
    </row>
    <row r="52" spans="2:12" ht="23.25" x14ac:dyDescent="0.35">
      <c r="B52" s="170" t="s">
        <v>122</v>
      </c>
      <c r="C52" s="171">
        <v>1.7273061374494675E-3</v>
      </c>
      <c r="D52" s="172">
        <v>4.1525726052645234E-2</v>
      </c>
      <c r="E52" s="173">
        <v>27210</v>
      </c>
      <c r="F52" s="174">
        <v>0</v>
      </c>
      <c r="H52" s="170" t="s">
        <v>122</v>
      </c>
      <c r="I52" s="187">
        <v>-9.0421107472235755E-3</v>
      </c>
      <c r="J52" s="181"/>
      <c r="K52" s="3">
        <f t="shared" si="2"/>
        <v>-0.2173710880428881</v>
      </c>
      <c r="L52" s="3">
        <f t="shared" si="1"/>
        <v>3.7611608209754964E-4</v>
      </c>
    </row>
    <row r="53" spans="2:12" ht="23.25" x14ac:dyDescent="0.35">
      <c r="B53" s="170" t="s">
        <v>123</v>
      </c>
      <c r="C53" s="171">
        <v>0.96552737963983826</v>
      </c>
      <c r="D53" s="172">
        <v>0.18244309273548409</v>
      </c>
      <c r="E53" s="173">
        <v>27210</v>
      </c>
      <c r="F53" s="174">
        <v>0</v>
      </c>
      <c r="H53" s="170" t="s">
        <v>123</v>
      </c>
      <c r="I53" s="187">
        <v>8.9553073670618266E-2</v>
      </c>
      <c r="J53" s="181"/>
      <c r="K53" s="3">
        <f t="shared" si="2"/>
        <v>1.6921052282361314E-2</v>
      </c>
      <c r="L53" s="3">
        <f t="shared" si="1"/>
        <v>-0.47393377991705321</v>
      </c>
    </row>
    <row r="54" spans="2:12" ht="23.25" x14ac:dyDescent="0.35">
      <c r="B54" s="170" t="s">
        <v>124</v>
      </c>
      <c r="C54" s="171">
        <v>1.5803013597941937E-3</v>
      </c>
      <c r="D54" s="172">
        <v>3.9722311057130158E-2</v>
      </c>
      <c r="E54" s="173">
        <v>27210</v>
      </c>
      <c r="F54" s="174">
        <v>0</v>
      </c>
      <c r="H54" s="170" t="s">
        <v>124</v>
      </c>
      <c r="I54" s="187">
        <v>-9.6109133280741742E-3</v>
      </c>
      <c r="J54" s="181"/>
      <c r="K54" s="3">
        <f t="shared" si="2"/>
        <v>-0.24157016380220209</v>
      </c>
      <c r="L54" s="3">
        <f t="shared" si="1"/>
        <v>3.8235789905012298E-4</v>
      </c>
    </row>
    <row r="55" spans="2:12" ht="23.25" x14ac:dyDescent="0.35">
      <c r="B55" s="170" t="s">
        <v>125</v>
      </c>
      <c r="C55" s="171">
        <v>2.9180448364571846E-2</v>
      </c>
      <c r="D55" s="172">
        <v>0.16831515368147967</v>
      </c>
      <c r="E55" s="173">
        <v>27210</v>
      </c>
      <c r="F55" s="174">
        <v>0</v>
      </c>
      <c r="H55" s="170" t="s">
        <v>125</v>
      </c>
      <c r="I55" s="187">
        <v>-8.58424586746378E-2</v>
      </c>
      <c r="J55" s="181"/>
      <c r="K55" s="3">
        <f t="shared" si="2"/>
        <v>-0.4951279514588624</v>
      </c>
      <c r="L55" s="3">
        <f t="shared" si="1"/>
        <v>1.488232864394067E-2</v>
      </c>
    </row>
    <row r="56" spans="2:12" ht="23.25" x14ac:dyDescent="0.35">
      <c r="B56" s="170" t="s">
        <v>126</v>
      </c>
      <c r="C56" s="171">
        <v>2.5358324145534732E-3</v>
      </c>
      <c r="D56" s="172">
        <v>5.0294084448159568E-2</v>
      </c>
      <c r="E56" s="173">
        <v>27210</v>
      </c>
      <c r="F56" s="174">
        <v>0</v>
      </c>
      <c r="H56" s="170" t="s">
        <v>126</v>
      </c>
      <c r="I56" s="187">
        <v>-1.8450172845405583E-2</v>
      </c>
      <c r="J56" s="181"/>
      <c r="K56" s="3">
        <f t="shared" si="2"/>
        <v>-0.36591552467804256</v>
      </c>
      <c r="L56" s="3">
        <f t="shared" si="1"/>
        <v>9.3025943048468882E-4</v>
      </c>
    </row>
    <row r="57" spans="2:12" ht="23.25" x14ac:dyDescent="0.35">
      <c r="B57" s="170" t="s">
        <v>127</v>
      </c>
      <c r="C57" s="171">
        <v>1.1760382212421903E-3</v>
      </c>
      <c r="D57" s="172">
        <v>3.4273872365271511E-2</v>
      </c>
      <c r="E57" s="173">
        <v>27210</v>
      </c>
      <c r="F57" s="174">
        <v>0</v>
      </c>
      <c r="H57" s="170" t="s">
        <v>127</v>
      </c>
      <c r="I57" s="187">
        <v>-1.6923995459452466E-2</v>
      </c>
      <c r="J57" s="181"/>
      <c r="K57" s="3">
        <f t="shared" si="2"/>
        <v>-0.493206370549023</v>
      </c>
      <c r="L57" s="3">
        <f t="shared" si="1"/>
        <v>5.8071248280111619E-4</v>
      </c>
    </row>
    <row r="58" spans="2:12" x14ac:dyDescent="0.35">
      <c r="B58" s="170" t="s">
        <v>128</v>
      </c>
      <c r="C58" s="171">
        <v>0.97949283351708927</v>
      </c>
      <c r="D58" s="172">
        <v>0.14172988689848137</v>
      </c>
      <c r="E58" s="173">
        <v>27210</v>
      </c>
      <c r="F58" s="174">
        <v>0</v>
      </c>
      <c r="H58" s="170" t="s">
        <v>128</v>
      </c>
      <c r="I58" s="187">
        <v>2.1900658128775338E-2</v>
      </c>
      <c r="J58" s="181"/>
      <c r="K58" s="3">
        <f t="shared" si="2"/>
        <v>3.1688478143908007E-3</v>
      </c>
      <c r="L58" s="3">
        <f t="shared" si="1"/>
        <v>-0.15135507517767643</v>
      </c>
    </row>
    <row r="59" spans="2:12" ht="23.25" x14ac:dyDescent="0.35">
      <c r="B59" s="170" t="s">
        <v>129</v>
      </c>
      <c r="C59" s="171">
        <v>1.4479970599044469E-2</v>
      </c>
      <c r="D59" s="172">
        <v>0.11946056052262097</v>
      </c>
      <c r="E59" s="173">
        <v>27210</v>
      </c>
      <c r="F59" s="174">
        <v>0</v>
      </c>
      <c r="H59" s="170" t="s">
        <v>129</v>
      </c>
      <c r="I59" s="187">
        <v>2.1682097214996443E-3</v>
      </c>
      <c r="J59" s="181"/>
      <c r="K59" s="3">
        <f t="shared" si="2"/>
        <v>1.7887193054607686E-2</v>
      </c>
      <c r="L59" s="3">
        <f t="shared" si="1"/>
        <v>-2.6281153279815889E-4</v>
      </c>
    </row>
    <row r="60" spans="2:12" ht="23.25" x14ac:dyDescent="0.35">
      <c r="B60" s="170" t="s">
        <v>130</v>
      </c>
      <c r="C60" s="171">
        <v>0.2779860345461227</v>
      </c>
      <c r="D60" s="172">
        <v>0.4480147048249562</v>
      </c>
      <c r="E60" s="173">
        <v>27210</v>
      </c>
      <c r="F60" s="174">
        <v>0</v>
      </c>
      <c r="H60" s="170" t="s">
        <v>130</v>
      </c>
      <c r="I60" s="187">
        <v>8.6681718927818618E-2</v>
      </c>
      <c r="J60" s="181"/>
      <c r="K60" s="3">
        <f t="shared" si="2"/>
        <v>0.13969499425222098</v>
      </c>
      <c r="L60" s="3">
        <f t="shared" si="1"/>
        <v>-5.3784634863269835E-2</v>
      </c>
    </row>
    <row r="61" spans="2:12" ht="23.25" x14ac:dyDescent="0.35">
      <c r="B61" s="170" t="s">
        <v>131</v>
      </c>
      <c r="C61" s="171">
        <v>1.0804851157662623E-2</v>
      </c>
      <c r="D61" s="172">
        <v>0.10338519799388168</v>
      </c>
      <c r="E61" s="173">
        <v>27210</v>
      </c>
      <c r="F61" s="174">
        <v>0</v>
      </c>
      <c r="H61" s="170" t="s">
        <v>131</v>
      </c>
      <c r="I61" s="187">
        <v>-3.9765924016709172E-3</v>
      </c>
      <c r="J61" s="181"/>
      <c r="K61" s="3">
        <f t="shared" si="2"/>
        <v>-3.8048250513472562E-2</v>
      </c>
      <c r="L61" s="3">
        <f t="shared" si="1"/>
        <v>4.1559613802054281E-4</v>
      </c>
    </row>
    <row r="62" spans="2:12" ht="23.25" x14ac:dyDescent="0.35">
      <c r="B62" s="170" t="s">
        <v>132</v>
      </c>
      <c r="C62" s="171">
        <v>0.67497243660418982</v>
      </c>
      <c r="D62" s="172">
        <v>0.46839375462628091</v>
      </c>
      <c r="E62" s="173">
        <v>27210</v>
      </c>
      <c r="F62" s="174">
        <v>0</v>
      </c>
      <c r="H62" s="170" t="s">
        <v>132</v>
      </c>
      <c r="I62" s="187">
        <v>-7.5804094352684925E-2</v>
      </c>
      <c r="J62" s="181"/>
      <c r="K62" s="3">
        <f t="shared" si="2"/>
        <v>-5.2601939798573159E-2</v>
      </c>
      <c r="L62" s="3">
        <f t="shared" si="1"/>
        <v>0.10923645707152821</v>
      </c>
    </row>
    <row r="63" spans="2:12" ht="23.25" x14ac:dyDescent="0.35">
      <c r="B63" s="170" t="s">
        <v>133</v>
      </c>
      <c r="C63" s="171">
        <v>1.1760382212421903E-3</v>
      </c>
      <c r="D63" s="172">
        <v>3.4273872365272989E-2</v>
      </c>
      <c r="E63" s="173">
        <v>27210</v>
      </c>
      <c r="F63" s="174">
        <v>0</v>
      </c>
      <c r="H63" s="170" t="s">
        <v>133</v>
      </c>
      <c r="I63" s="187">
        <v>-1.8641824972785736E-3</v>
      </c>
      <c r="J63" s="181"/>
      <c r="K63" s="3">
        <f t="shared" si="2"/>
        <v>-5.4326809867478267E-2</v>
      </c>
      <c r="L63" s="3">
        <f t="shared" si="1"/>
        <v>6.3965630869059685E-5</v>
      </c>
    </row>
    <row r="64" spans="2:12" ht="23.25" x14ac:dyDescent="0.35">
      <c r="B64" s="170" t="s">
        <v>202</v>
      </c>
      <c r="C64" s="171">
        <v>7.3502388827636892E-5</v>
      </c>
      <c r="D64" s="172">
        <v>8.5731958701400143E-3</v>
      </c>
      <c r="E64" s="173">
        <v>27210</v>
      </c>
      <c r="F64" s="174">
        <v>0</v>
      </c>
      <c r="H64" s="170" t="s">
        <v>202</v>
      </c>
      <c r="I64" s="187">
        <v>-9.9665897046957307E-4</v>
      </c>
      <c r="J64" s="181"/>
      <c r="K64" s="3">
        <f t="shared" si="2"/>
        <v>-0.11624436543266813</v>
      </c>
      <c r="L64" s="3">
        <f t="shared" si="1"/>
        <v>8.5448666151623151E-6</v>
      </c>
    </row>
    <row r="65" spans="2:12" ht="23.25" x14ac:dyDescent="0.35">
      <c r="B65" s="170" t="s">
        <v>134</v>
      </c>
      <c r="C65" s="171">
        <v>0.70716648291069462</v>
      </c>
      <c r="D65" s="172">
        <v>0.45507104846467333</v>
      </c>
      <c r="E65" s="173">
        <v>27210</v>
      </c>
      <c r="F65" s="174">
        <v>0</v>
      </c>
      <c r="H65" s="170" t="s">
        <v>134</v>
      </c>
      <c r="I65" s="187">
        <v>-3.0849492616477073E-2</v>
      </c>
      <c r="J65" s="181"/>
      <c r="K65" s="3">
        <f t="shared" si="2"/>
        <v>-1.9851329707266184E-2</v>
      </c>
      <c r="L65" s="3">
        <f t="shared" si="1"/>
        <v>4.7939167448194778E-2</v>
      </c>
    </row>
    <row r="66" spans="2:12" ht="23.25" x14ac:dyDescent="0.35">
      <c r="B66" s="170" t="s">
        <v>135</v>
      </c>
      <c r="C66" s="171">
        <v>0.16207276736493936</v>
      </c>
      <c r="D66" s="172">
        <v>0.3685243229826427</v>
      </c>
      <c r="E66" s="173">
        <v>27210</v>
      </c>
      <c r="F66" s="174">
        <v>0</v>
      </c>
      <c r="H66" s="170" t="s">
        <v>135</v>
      </c>
      <c r="I66" s="187">
        <v>7.697686028477875E-2</v>
      </c>
      <c r="J66" s="181"/>
      <c r="K66" s="3">
        <f t="shared" si="2"/>
        <v>0.17502510280277575</v>
      </c>
      <c r="L66" s="3">
        <f t="shared" si="1"/>
        <v>-3.3853539621063196E-2</v>
      </c>
    </row>
    <row r="67" spans="2:12" ht="23.25" x14ac:dyDescent="0.35">
      <c r="B67" s="170" t="s">
        <v>136</v>
      </c>
      <c r="C67" s="171">
        <v>3.8147739801543547E-2</v>
      </c>
      <c r="D67" s="172">
        <v>0.19155635800453566</v>
      </c>
      <c r="E67" s="173">
        <v>27210</v>
      </c>
      <c r="F67" s="174">
        <v>0</v>
      </c>
      <c r="H67" s="170" t="s">
        <v>136</v>
      </c>
      <c r="I67" s="187">
        <v>-5.5211192280403679E-2</v>
      </c>
      <c r="J67" s="181"/>
      <c r="K67" s="3">
        <f t="shared" si="2"/>
        <v>-0.27722916971464051</v>
      </c>
      <c r="L67" s="3">
        <f t="shared" si="1"/>
        <v>1.0995104621878221E-2</v>
      </c>
    </row>
    <row r="68" spans="2:12" ht="23.25" x14ac:dyDescent="0.35">
      <c r="B68" s="170" t="s">
        <v>203</v>
      </c>
      <c r="C68" s="171">
        <v>3.3076074972436602E-4</v>
      </c>
      <c r="D68" s="172">
        <v>1.8184155172275424E-2</v>
      </c>
      <c r="E68" s="173">
        <v>27210</v>
      </c>
      <c r="F68" s="174">
        <v>0</v>
      </c>
      <c r="H68" s="170" t="s">
        <v>203</v>
      </c>
      <c r="I68" s="187">
        <v>2.3026064966438688E-3</v>
      </c>
      <c r="J68" s="181"/>
      <c r="K68" s="3">
        <f t="shared" si="2"/>
        <v>0.12658519810159999</v>
      </c>
      <c r="L68" s="3">
        <f t="shared" si="1"/>
        <v>-4.1883268369339364E-5</v>
      </c>
    </row>
    <row r="69" spans="2:12" ht="23.25" x14ac:dyDescent="0.35">
      <c r="B69" s="170" t="s">
        <v>137</v>
      </c>
      <c r="C69" s="171">
        <v>6.7989709665564127E-3</v>
      </c>
      <c r="D69" s="172">
        <v>8.2176597282415567E-2</v>
      </c>
      <c r="E69" s="173">
        <v>27210</v>
      </c>
      <c r="F69" s="174">
        <v>0</v>
      </c>
      <c r="H69" s="170" t="s">
        <v>137</v>
      </c>
      <c r="I69" s="187">
        <v>-3.485658259767261E-2</v>
      </c>
      <c r="J69" s="181"/>
      <c r="K69" s="3">
        <f t="shared" si="2"/>
        <v>-0.42128288161677968</v>
      </c>
      <c r="L69" s="3">
        <f t="shared" si="1"/>
        <v>2.883897616988131E-3</v>
      </c>
    </row>
    <row r="70" spans="2:12" ht="23.25" x14ac:dyDescent="0.35">
      <c r="B70" s="170" t="s">
        <v>138</v>
      </c>
      <c r="C70" s="171">
        <v>8.3719220874678424E-2</v>
      </c>
      <c r="D70" s="172">
        <v>0.27697135633500303</v>
      </c>
      <c r="E70" s="173">
        <v>27210</v>
      </c>
      <c r="F70" s="174">
        <v>0</v>
      </c>
      <c r="H70" s="170" t="s">
        <v>138</v>
      </c>
      <c r="I70" s="187">
        <v>-2.4860668261088305E-3</v>
      </c>
      <c r="J70" s="181"/>
      <c r="K70" s="3">
        <f t="shared" si="2"/>
        <v>-8.2244434172803089E-3</v>
      </c>
      <c r="L70" s="3">
        <f t="shared" ref="L70:L110" si="3">((0-C70)/D70)*I70</f>
        <v>7.5145524244202408E-4</v>
      </c>
    </row>
    <row r="71" spans="2:12" ht="23.25" x14ac:dyDescent="0.35">
      <c r="B71" s="170" t="s">
        <v>139</v>
      </c>
      <c r="C71" s="171">
        <v>1.7640573318632856E-3</v>
      </c>
      <c r="D71" s="172">
        <v>4.1964391486351386E-2</v>
      </c>
      <c r="E71" s="173">
        <v>27210</v>
      </c>
      <c r="F71" s="174">
        <v>0</v>
      </c>
      <c r="H71" s="170" t="s">
        <v>139</v>
      </c>
      <c r="I71" s="187">
        <v>-5.7664546440334306E-3</v>
      </c>
      <c r="J71" s="181"/>
      <c r="K71" s="3">
        <f t="shared" si="2"/>
        <v>-0.13717063642664654</v>
      </c>
      <c r="L71" s="3">
        <f t="shared" si="3"/>
        <v>2.4240448230907272E-4</v>
      </c>
    </row>
    <row r="72" spans="2:12" ht="23.25" x14ac:dyDescent="0.35">
      <c r="B72" s="170" t="s">
        <v>140</v>
      </c>
      <c r="C72" s="171">
        <v>0.46115398750459391</v>
      </c>
      <c r="D72" s="172">
        <v>0.4984978635755889</v>
      </c>
      <c r="E72" s="173">
        <v>27210</v>
      </c>
      <c r="F72" s="174">
        <v>0</v>
      </c>
      <c r="H72" s="170" t="s">
        <v>140</v>
      </c>
      <c r="I72" s="187">
        <v>-3.1092804532135325E-3</v>
      </c>
      <c r="J72" s="181"/>
      <c r="K72" s="3">
        <f t="shared" si="2"/>
        <v>-3.3609439405149449E-3</v>
      </c>
      <c r="L72" s="3">
        <f t="shared" si="3"/>
        <v>2.8763555153172504E-3</v>
      </c>
    </row>
    <row r="73" spans="2:12" ht="23.25" x14ac:dyDescent="0.35">
      <c r="B73" s="170" t="s">
        <v>141</v>
      </c>
      <c r="C73" s="171">
        <v>0.37963983829474462</v>
      </c>
      <c r="D73" s="172">
        <v>0.48530617881117072</v>
      </c>
      <c r="E73" s="173">
        <v>27210</v>
      </c>
      <c r="F73" s="174">
        <v>0</v>
      </c>
      <c r="H73" s="170" t="s">
        <v>141</v>
      </c>
      <c r="I73" s="187">
        <v>4.1046245017237318E-2</v>
      </c>
      <c r="J73" s="181"/>
      <c r="K73" s="3">
        <f t="shared" si="2"/>
        <v>5.2468846077054647E-2</v>
      </c>
      <c r="L73" s="3">
        <f t="shared" si="3"/>
        <v>-3.2109193126538781E-2</v>
      </c>
    </row>
    <row r="74" spans="2:12" ht="23.25" x14ac:dyDescent="0.35">
      <c r="B74" s="170" t="s">
        <v>142</v>
      </c>
      <c r="C74" s="171">
        <v>4.6453509739066527E-2</v>
      </c>
      <c r="D74" s="172">
        <v>0.21046902182348268</v>
      </c>
      <c r="E74" s="173">
        <v>27210</v>
      </c>
      <c r="F74" s="174">
        <v>0</v>
      </c>
      <c r="H74" s="170" t="s">
        <v>142</v>
      </c>
      <c r="I74" s="187">
        <v>2.9994246222862245E-2</v>
      </c>
      <c r="J74" s="181"/>
      <c r="K74" s="3">
        <f t="shared" si="2"/>
        <v>0.13589129633443028</v>
      </c>
      <c r="L74" s="3">
        <f t="shared" si="3"/>
        <v>-6.6201571944315063E-3</v>
      </c>
    </row>
    <row r="75" spans="2:12" ht="23.25" x14ac:dyDescent="0.35">
      <c r="B75" s="170" t="s">
        <v>143</v>
      </c>
      <c r="C75" s="171">
        <v>6.6887173833149573E-3</v>
      </c>
      <c r="D75" s="172">
        <v>8.1512101102832912E-2</v>
      </c>
      <c r="E75" s="173">
        <v>27210</v>
      </c>
      <c r="F75" s="174">
        <v>0</v>
      </c>
      <c r="H75" s="170" t="s">
        <v>143</v>
      </c>
      <c r="I75" s="187">
        <v>-1.200492746190128E-2</v>
      </c>
      <c r="J75" s="181"/>
      <c r="K75" s="3">
        <f t="shared" si="2"/>
        <v>-0.14629275572049991</v>
      </c>
      <c r="L75" s="3">
        <f t="shared" si="3"/>
        <v>9.8509995342352299E-4</v>
      </c>
    </row>
    <row r="76" spans="2:12" ht="23.25" x14ac:dyDescent="0.35">
      <c r="B76" s="170" t="s">
        <v>144</v>
      </c>
      <c r="C76" s="171">
        <v>9.7574421168687989E-2</v>
      </c>
      <c r="D76" s="172">
        <v>0.29674381155831209</v>
      </c>
      <c r="E76" s="173">
        <v>27210</v>
      </c>
      <c r="F76" s="174">
        <v>0</v>
      </c>
      <c r="H76" s="170" t="s">
        <v>144</v>
      </c>
      <c r="I76" s="187">
        <v>-6.9377257609007412E-2</v>
      </c>
      <c r="J76" s="181"/>
      <c r="K76" s="3">
        <f t="shared" si="2"/>
        <v>-0.21098270432923491</v>
      </c>
      <c r="L76" s="3">
        <f t="shared" si="3"/>
        <v>2.2812424353252644E-2</v>
      </c>
    </row>
    <row r="77" spans="2:12" ht="23.25" x14ac:dyDescent="0.35">
      <c r="B77" s="170" t="s">
        <v>145</v>
      </c>
      <c r="C77" s="171">
        <v>7.717750826901874E-3</v>
      </c>
      <c r="D77" s="172">
        <v>8.7512676835667935E-2</v>
      </c>
      <c r="E77" s="173">
        <v>27210</v>
      </c>
      <c r="F77" s="174">
        <v>0</v>
      </c>
      <c r="H77" s="170" t="s">
        <v>145</v>
      </c>
      <c r="I77" s="187">
        <v>-3.4696373430675366E-2</v>
      </c>
      <c r="J77" s="181"/>
      <c r="K77" s="3">
        <f t="shared" si="2"/>
        <v>-0.39341266557976046</v>
      </c>
      <c r="L77" s="3">
        <f t="shared" si="3"/>
        <v>3.0598762878425809E-3</v>
      </c>
    </row>
    <row r="78" spans="2:12" ht="23.25" x14ac:dyDescent="0.35">
      <c r="B78" s="170" t="s">
        <v>146</v>
      </c>
      <c r="C78" s="171">
        <v>7.7177508269018742E-4</v>
      </c>
      <c r="D78" s="172">
        <v>2.777062816573099E-2</v>
      </c>
      <c r="E78" s="173">
        <v>27210</v>
      </c>
      <c r="F78" s="174">
        <v>0</v>
      </c>
      <c r="H78" s="170" t="s">
        <v>146</v>
      </c>
      <c r="I78" s="187">
        <v>-2.9057711003264743E-3</v>
      </c>
      <c r="J78" s="181"/>
      <c r="K78" s="3">
        <f t="shared" si="2"/>
        <v>-0.10455393667249489</v>
      </c>
      <c r="L78" s="3">
        <f t="shared" si="3"/>
        <v>8.0754447391312399E-5</v>
      </c>
    </row>
    <row r="79" spans="2:12" ht="23.25" x14ac:dyDescent="0.35">
      <c r="B79" s="170" t="s">
        <v>147</v>
      </c>
      <c r="C79" s="171">
        <v>0.51260565968393978</v>
      </c>
      <c r="D79" s="172">
        <v>0.49985025721723103</v>
      </c>
      <c r="E79" s="173">
        <v>27210</v>
      </c>
      <c r="F79" s="174">
        <v>0</v>
      </c>
      <c r="H79" s="170" t="s">
        <v>147</v>
      </c>
      <c r="I79" s="187">
        <v>4.210864248027444E-2</v>
      </c>
      <c r="J79" s="181"/>
      <c r="K79" s="3">
        <f t="shared" si="2"/>
        <v>4.1059324721641248E-2</v>
      </c>
      <c r="L79" s="3">
        <f t="shared" si="3"/>
        <v>-4.3183189655968346E-2</v>
      </c>
    </row>
    <row r="80" spans="2:12" ht="23.25" x14ac:dyDescent="0.35">
      <c r="B80" s="170" t="s">
        <v>148</v>
      </c>
      <c r="C80" s="171">
        <v>0.39764792355751566</v>
      </c>
      <c r="D80" s="172">
        <v>0.48942093903556472</v>
      </c>
      <c r="E80" s="173">
        <v>27210</v>
      </c>
      <c r="F80" s="174">
        <v>0</v>
      </c>
      <c r="H80" s="170" t="s">
        <v>148</v>
      </c>
      <c r="I80" s="187">
        <v>-8.5894798362766128E-3</v>
      </c>
      <c r="J80" s="181"/>
      <c r="K80" s="3">
        <f t="shared" si="2"/>
        <v>-1.057145414566355E-2</v>
      </c>
      <c r="L80" s="3">
        <f t="shared" si="3"/>
        <v>6.9788367209322535E-3</v>
      </c>
    </row>
    <row r="81" spans="2:12" ht="23.25" x14ac:dyDescent="0.35">
      <c r="B81" s="170" t="s">
        <v>149</v>
      </c>
      <c r="C81" s="171">
        <v>1.6464535097390664E-2</v>
      </c>
      <c r="D81" s="172">
        <v>0.12725584203514384</v>
      </c>
      <c r="E81" s="173">
        <v>27210</v>
      </c>
      <c r="F81" s="174">
        <v>0</v>
      </c>
      <c r="H81" s="170" t="s">
        <v>149</v>
      </c>
      <c r="I81" s="187">
        <v>4.0426392192996399E-3</v>
      </c>
      <c r="J81" s="181"/>
      <c r="K81" s="3">
        <f t="shared" si="2"/>
        <v>3.1244766294417602E-2</v>
      </c>
      <c r="L81" s="3">
        <f t="shared" si="3"/>
        <v>-5.2304219788876336E-4</v>
      </c>
    </row>
    <row r="82" spans="2:12" ht="23.25" x14ac:dyDescent="0.35">
      <c r="B82" s="170" t="s">
        <v>150</v>
      </c>
      <c r="C82" s="171">
        <v>2.3631018008085265E-2</v>
      </c>
      <c r="D82" s="172">
        <v>0.15189944362143426</v>
      </c>
      <c r="E82" s="173">
        <v>27210</v>
      </c>
      <c r="F82" s="174">
        <v>0</v>
      </c>
      <c r="H82" s="170" t="s">
        <v>150</v>
      </c>
      <c r="I82" s="187">
        <v>-1.9073782329297202E-2</v>
      </c>
      <c r="J82" s="181"/>
      <c r="K82" s="3">
        <f t="shared" ref="K82:K110" si="4">((1-C82)/D82)*I82</f>
        <v>-0.12260116950792711</v>
      </c>
      <c r="L82" s="3">
        <f t="shared" si="3"/>
        <v>2.9673110247147643E-3</v>
      </c>
    </row>
    <row r="83" spans="2:12" ht="23.25" x14ac:dyDescent="0.35">
      <c r="B83" s="170" t="s">
        <v>151</v>
      </c>
      <c r="C83" s="171">
        <v>3.1054759279676589E-2</v>
      </c>
      <c r="D83" s="172">
        <v>0.17346892258590971</v>
      </c>
      <c r="E83" s="173">
        <v>27210</v>
      </c>
      <c r="F83" s="174">
        <v>0</v>
      </c>
      <c r="H83" s="170" t="s">
        <v>151</v>
      </c>
      <c r="I83" s="187">
        <v>-4.8292746360954958E-2</v>
      </c>
      <c r="J83" s="181"/>
      <c r="K83" s="3">
        <f t="shared" si="4"/>
        <v>-0.26974875989436659</v>
      </c>
      <c r="L83" s="3">
        <f t="shared" si="3"/>
        <v>8.6454656594249866E-3</v>
      </c>
    </row>
    <row r="84" spans="2:12" ht="23.25" x14ac:dyDescent="0.35">
      <c r="B84" s="170" t="s">
        <v>204</v>
      </c>
      <c r="C84" s="171">
        <v>4.4836457184858503E-3</v>
      </c>
      <c r="D84" s="172">
        <v>6.6810977287486237E-2</v>
      </c>
      <c r="E84" s="173">
        <v>27210</v>
      </c>
      <c r="F84" s="174">
        <v>0</v>
      </c>
      <c r="H84" s="170" t="s">
        <v>204</v>
      </c>
      <c r="I84" s="187">
        <v>-2.9722575507723954E-2</v>
      </c>
      <c r="J84" s="181"/>
      <c r="K84" s="3">
        <f t="shared" si="4"/>
        <v>-0.44288096373720437</v>
      </c>
      <c r="L84" s="3">
        <f t="shared" si="3"/>
        <v>1.9946647067313542E-3</v>
      </c>
    </row>
    <row r="85" spans="2:12" ht="23.25" x14ac:dyDescent="0.35">
      <c r="B85" s="170" t="s">
        <v>152</v>
      </c>
      <c r="C85" s="171">
        <v>1.323042998897464E-2</v>
      </c>
      <c r="D85" s="172">
        <v>0.11426226643093339</v>
      </c>
      <c r="E85" s="173">
        <v>27210</v>
      </c>
      <c r="F85" s="174">
        <v>0</v>
      </c>
      <c r="H85" s="170" t="s">
        <v>152</v>
      </c>
      <c r="I85" s="187">
        <v>-3.5676513838541452E-2</v>
      </c>
      <c r="J85" s="181"/>
      <c r="K85" s="3">
        <f t="shared" si="4"/>
        <v>-0.30810257243785327</v>
      </c>
      <c r="L85" s="3">
        <f t="shared" si="3"/>
        <v>4.13098421145725E-3</v>
      </c>
    </row>
    <row r="86" spans="2:12" ht="23.25" x14ac:dyDescent="0.35">
      <c r="B86" s="170" t="s">
        <v>153</v>
      </c>
      <c r="C86" s="171">
        <v>8.8202866593164292E-4</v>
      </c>
      <c r="D86" s="172">
        <v>2.9686412372834103E-2</v>
      </c>
      <c r="E86" s="173">
        <v>27210</v>
      </c>
      <c r="F86" s="174">
        <v>0</v>
      </c>
      <c r="H86" s="170" t="s">
        <v>153</v>
      </c>
      <c r="I86" s="187">
        <v>-7.3207550022941019E-4</v>
      </c>
      <c r="J86" s="181"/>
      <c r="K86" s="3">
        <f t="shared" si="4"/>
        <v>-2.4638537640267695E-2</v>
      </c>
      <c r="L86" s="3">
        <f t="shared" si="3"/>
        <v>2.1751081562805296E-5</v>
      </c>
    </row>
    <row r="87" spans="2:12" x14ac:dyDescent="0.35">
      <c r="B87" s="170" t="s">
        <v>154</v>
      </c>
      <c r="C87" s="171">
        <v>0.96302829841969861</v>
      </c>
      <c r="D87" s="172">
        <v>0.18869579600348027</v>
      </c>
      <c r="E87" s="173">
        <v>27210</v>
      </c>
      <c r="F87" s="174">
        <v>0</v>
      </c>
      <c r="H87" s="170" t="s">
        <v>154</v>
      </c>
      <c r="I87" s="187">
        <v>8.9010382450861805E-2</v>
      </c>
      <c r="J87" s="181"/>
      <c r="K87" s="3">
        <f t="shared" si="4"/>
        <v>1.7440056255736941E-2</v>
      </c>
      <c r="L87" s="3">
        <f t="shared" si="3"/>
        <v>-0.45427359256991107</v>
      </c>
    </row>
    <row r="88" spans="2:12" x14ac:dyDescent="0.35">
      <c r="B88" s="170" t="s">
        <v>155</v>
      </c>
      <c r="C88" s="171">
        <v>2.0801176038221236E-2</v>
      </c>
      <c r="D88" s="172">
        <v>0.14272083137156372</v>
      </c>
      <c r="E88" s="173">
        <v>27210</v>
      </c>
      <c r="F88" s="174">
        <v>0</v>
      </c>
      <c r="H88" s="170" t="s">
        <v>155</v>
      </c>
      <c r="I88" s="187">
        <v>6.3313797220312763E-5</v>
      </c>
      <c r="J88" s="181"/>
      <c r="K88" s="3">
        <f t="shared" si="4"/>
        <v>4.3439205883884235E-4</v>
      </c>
      <c r="L88" s="3">
        <f t="shared" si="3"/>
        <v>-9.2278150916823543E-6</v>
      </c>
    </row>
    <row r="89" spans="2:12" x14ac:dyDescent="0.35">
      <c r="B89" s="170" t="s">
        <v>156</v>
      </c>
      <c r="C89" s="171">
        <v>0.92142594634325603</v>
      </c>
      <c r="D89" s="172">
        <v>0.26907774460045841</v>
      </c>
      <c r="E89" s="173">
        <v>27210</v>
      </c>
      <c r="F89" s="174">
        <v>0</v>
      </c>
      <c r="H89" s="170" t="s">
        <v>156</v>
      </c>
      <c r="I89" s="187">
        <v>7.1660165999026901E-2</v>
      </c>
      <c r="J89" s="181"/>
      <c r="K89" s="3">
        <f t="shared" si="4"/>
        <v>2.0925661230806702E-2</v>
      </c>
      <c r="L89" s="3">
        <f t="shared" si="3"/>
        <v>-0.24539203853076927</v>
      </c>
    </row>
    <row r="90" spans="2:12" x14ac:dyDescent="0.35">
      <c r="B90" s="170" t="s">
        <v>157</v>
      </c>
      <c r="C90" s="171">
        <v>0.67464167585446522</v>
      </c>
      <c r="D90" s="172">
        <v>0.46851718458223857</v>
      </c>
      <c r="E90" s="173">
        <v>27210</v>
      </c>
      <c r="F90" s="174">
        <v>0</v>
      </c>
      <c r="H90" s="170" t="s">
        <v>157</v>
      </c>
      <c r="I90" s="187">
        <v>5.432318498320643E-2</v>
      </c>
      <c r="J90" s="181"/>
      <c r="K90" s="3">
        <f t="shared" si="4"/>
        <v>3.7724337569695968E-2</v>
      </c>
      <c r="L90" s="3">
        <f t="shared" si="3"/>
        <v>-7.8222711483893453E-2</v>
      </c>
    </row>
    <row r="91" spans="2:12" x14ac:dyDescent="0.35">
      <c r="B91" s="170" t="s">
        <v>158</v>
      </c>
      <c r="C91" s="171">
        <v>0.85354649026093343</v>
      </c>
      <c r="D91" s="172">
        <v>0.35356678785151285</v>
      </c>
      <c r="E91" s="173">
        <v>27210</v>
      </c>
      <c r="F91" s="174">
        <v>0</v>
      </c>
      <c r="H91" s="170" t="s">
        <v>158</v>
      </c>
      <c r="I91" s="187">
        <v>8.5207316357413715E-2</v>
      </c>
      <c r="J91" s="181"/>
      <c r="K91" s="3">
        <f t="shared" si="4"/>
        <v>3.5294351632458684E-2</v>
      </c>
      <c r="L91" s="3">
        <f t="shared" si="3"/>
        <v>-0.20569920117035198</v>
      </c>
    </row>
    <row r="92" spans="2:12" x14ac:dyDescent="0.35">
      <c r="B92" s="170" t="s">
        <v>159</v>
      </c>
      <c r="C92" s="171">
        <v>0.90716648291069457</v>
      </c>
      <c r="D92" s="172">
        <v>0.29020432513395206</v>
      </c>
      <c r="E92" s="173">
        <v>27210</v>
      </c>
      <c r="F92" s="174">
        <v>0</v>
      </c>
      <c r="H92" s="170" t="s">
        <v>159</v>
      </c>
      <c r="I92" s="187">
        <v>6.1522168418351814E-2</v>
      </c>
      <c r="J92" s="181"/>
      <c r="K92" s="3">
        <f t="shared" si="4"/>
        <v>1.9680338225834391E-2</v>
      </c>
      <c r="L92" s="3">
        <f t="shared" si="3"/>
        <v>-0.19231570418309424</v>
      </c>
    </row>
    <row r="93" spans="2:12" ht="23.25" x14ac:dyDescent="0.35">
      <c r="B93" s="170" t="s">
        <v>160</v>
      </c>
      <c r="C93" s="171">
        <v>0.30180080852627711</v>
      </c>
      <c r="D93" s="172">
        <v>0.45904773704721369</v>
      </c>
      <c r="E93" s="173">
        <v>27210</v>
      </c>
      <c r="F93" s="174">
        <v>0</v>
      </c>
      <c r="H93" s="170" t="s">
        <v>160</v>
      </c>
      <c r="I93" s="187">
        <v>6.9379762776398873E-2</v>
      </c>
      <c r="J93" s="181"/>
      <c r="K93" s="3">
        <f t="shared" si="4"/>
        <v>0.10552474256100772</v>
      </c>
      <c r="L93" s="3">
        <f t="shared" si="3"/>
        <v>-4.5613705964364426E-2</v>
      </c>
    </row>
    <row r="94" spans="2:12" x14ac:dyDescent="0.35">
      <c r="B94" s="170" t="s">
        <v>161</v>
      </c>
      <c r="C94" s="171">
        <v>0.52223447262036016</v>
      </c>
      <c r="D94" s="172">
        <v>0.49951456254463045</v>
      </c>
      <c r="E94" s="173">
        <v>27210</v>
      </c>
      <c r="F94" s="174">
        <v>0</v>
      </c>
      <c r="H94" s="170" t="s">
        <v>161</v>
      </c>
      <c r="I94" s="187">
        <v>0.10405741891970806</v>
      </c>
      <c r="J94" s="181"/>
      <c r="K94" s="3">
        <f t="shared" si="4"/>
        <v>9.9526723254432667E-2</v>
      </c>
      <c r="L94" s="3">
        <f t="shared" si="3"/>
        <v>-0.10879036441888371</v>
      </c>
    </row>
    <row r="95" spans="2:12" x14ac:dyDescent="0.35">
      <c r="B95" s="170" t="s">
        <v>162</v>
      </c>
      <c r="C95" s="171">
        <v>0.22653436236677688</v>
      </c>
      <c r="D95" s="172">
        <v>0.41859644610033581</v>
      </c>
      <c r="E95" s="173">
        <v>27210</v>
      </c>
      <c r="F95" s="174">
        <v>0</v>
      </c>
      <c r="H95" s="170" t="s">
        <v>162</v>
      </c>
      <c r="I95" s="187">
        <v>8.2288860013263354E-2</v>
      </c>
      <c r="J95" s="181"/>
      <c r="K95" s="3">
        <f t="shared" si="4"/>
        <v>0.15205003810522968</v>
      </c>
      <c r="L95" s="3">
        <f t="shared" si="3"/>
        <v>-4.4532758475750042E-2</v>
      </c>
    </row>
    <row r="96" spans="2:12" x14ac:dyDescent="0.35">
      <c r="B96" s="170" t="s">
        <v>163</v>
      </c>
      <c r="C96" s="171">
        <v>0.19198823961778758</v>
      </c>
      <c r="D96" s="172">
        <v>0.39387111704570688</v>
      </c>
      <c r="E96" s="173">
        <v>27210</v>
      </c>
      <c r="F96" s="174">
        <v>0</v>
      </c>
      <c r="H96" s="170" t="s">
        <v>163</v>
      </c>
      <c r="I96" s="187">
        <v>8.7558057724770488E-2</v>
      </c>
      <c r="J96" s="181"/>
      <c r="K96" s="3">
        <f t="shared" si="4"/>
        <v>0.1796220573077188</v>
      </c>
      <c r="L96" s="3">
        <f t="shared" si="3"/>
        <v>-4.2679233483831666E-2</v>
      </c>
    </row>
    <row r="97" spans="2:12" x14ac:dyDescent="0.35">
      <c r="B97" s="170" t="s">
        <v>164</v>
      </c>
      <c r="C97" s="171">
        <v>0.58147739801543552</v>
      </c>
      <c r="D97" s="172">
        <v>0.49332583326306612</v>
      </c>
      <c r="E97" s="173">
        <v>27210</v>
      </c>
      <c r="F97" s="174">
        <v>0</v>
      </c>
      <c r="H97" s="170" t="s">
        <v>164</v>
      </c>
      <c r="I97" s="187">
        <v>9.2596770902719186E-2</v>
      </c>
      <c r="J97" s="181"/>
      <c r="K97" s="3">
        <f t="shared" si="4"/>
        <v>7.8556278387532055E-2</v>
      </c>
      <c r="L97" s="3">
        <f t="shared" si="3"/>
        <v>-0.10914273240670286</v>
      </c>
    </row>
    <row r="98" spans="2:12" x14ac:dyDescent="0.35">
      <c r="B98" s="170" t="s">
        <v>165</v>
      </c>
      <c r="C98" s="171">
        <v>0.39033443586916577</v>
      </c>
      <c r="D98" s="172">
        <v>0.48783420357159923</v>
      </c>
      <c r="E98" s="173">
        <v>27210</v>
      </c>
      <c r="F98" s="174">
        <v>0</v>
      </c>
      <c r="H98" s="170" t="s">
        <v>165</v>
      </c>
      <c r="I98" s="187">
        <v>-2.1483057851071343E-3</v>
      </c>
      <c r="J98" s="181"/>
      <c r="K98" s="3">
        <f t="shared" si="4"/>
        <v>-2.6848221154108652E-3</v>
      </c>
      <c r="L98" s="3">
        <f t="shared" si="3"/>
        <v>1.7189400016745316E-3</v>
      </c>
    </row>
    <row r="99" spans="2:12" ht="23.25" x14ac:dyDescent="0.35">
      <c r="B99" s="170" t="s">
        <v>166</v>
      </c>
      <c r="C99" s="171">
        <v>0.40558618155090043</v>
      </c>
      <c r="D99" s="172">
        <v>0.49101414583603348</v>
      </c>
      <c r="E99" s="173">
        <v>27210</v>
      </c>
      <c r="F99" s="174">
        <v>0</v>
      </c>
      <c r="H99" s="170" t="s">
        <v>166</v>
      </c>
      <c r="I99" s="187">
        <v>5.3647768025124214E-2</v>
      </c>
      <c r="J99" s="181"/>
      <c r="K99" s="3">
        <f t="shared" si="4"/>
        <v>6.4945124114070676E-2</v>
      </c>
      <c r="L99" s="3">
        <f t="shared" si="3"/>
        <v>-4.4313984773270934E-2</v>
      </c>
    </row>
    <row r="100" spans="2:12" x14ac:dyDescent="0.35">
      <c r="B100" s="170" t="s">
        <v>167</v>
      </c>
      <c r="C100" s="171">
        <v>0.14909959573686143</v>
      </c>
      <c r="D100" s="172">
        <v>0.35619316254410061</v>
      </c>
      <c r="E100" s="173">
        <v>27210</v>
      </c>
      <c r="F100" s="174">
        <v>0</v>
      </c>
      <c r="H100" s="170" t="s">
        <v>167</v>
      </c>
      <c r="I100" s="187">
        <v>2.5471937363544556E-2</v>
      </c>
      <c r="J100" s="181"/>
      <c r="K100" s="3">
        <f t="shared" si="4"/>
        <v>6.0849235974095701E-2</v>
      </c>
      <c r="L100" s="3">
        <f t="shared" si="3"/>
        <v>-1.0662348306781248E-2</v>
      </c>
    </row>
    <row r="101" spans="2:12" ht="23.25" x14ac:dyDescent="0.35">
      <c r="B101" s="170" t="s">
        <v>168</v>
      </c>
      <c r="C101" s="171">
        <v>3.579566335905917E-2</v>
      </c>
      <c r="D101" s="172">
        <v>0.18578375153214177</v>
      </c>
      <c r="E101" s="173">
        <v>27210</v>
      </c>
      <c r="F101" s="174">
        <v>0</v>
      </c>
      <c r="H101" s="170" t="s">
        <v>168</v>
      </c>
      <c r="I101" s="187">
        <v>7.3560784417522045E-3</v>
      </c>
      <c r="J101" s="181"/>
      <c r="K101" s="3">
        <f t="shared" si="4"/>
        <v>3.8177519162548065E-2</v>
      </c>
      <c r="L101" s="3">
        <f t="shared" si="3"/>
        <v>-1.4173236645952819E-3</v>
      </c>
    </row>
    <row r="102" spans="2:12" ht="23.25" x14ac:dyDescent="0.35">
      <c r="B102" s="170" t="s">
        <v>169</v>
      </c>
      <c r="C102" s="171">
        <v>0.10301359794193311</v>
      </c>
      <c r="D102" s="172">
        <v>0.30398222412205056</v>
      </c>
      <c r="E102" s="173">
        <v>27210</v>
      </c>
      <c r="F102" s="174">
        <v>0</v>
      </c>
      <c r="H102" s="170" t="s">
        <v>169</v>
      </c>
      <c r="I102" s="187">
        <v>7.0065301588908141E-2</v>
      </c>
      <c r="J102" s="181"/>
      <c r="K102" s="3">
        <f t="shared" si="4"/>
        <v>0.20674769047059277</v>
      </c>
      <c r="L102" s="3">
        <f t="shared" si="3"/>
        <v>-2.3743752873727684E-2</v>
      </c>
    </row>
    <row r="103" spans="2:12" ht="23.25" x14ac:dyDescent="0.35">
      <c r="B103" s="170" t="s">
        <v>170</v>
      </c>
      <c r="C103" s="171">
        <v>2.9915472252848217E-2</v>
      </c>
      <c r="D103" s="172">
        <v>0.17035728147433057</v>
      </c>
      <c r="E103" s="173">
        <v>27210</v>
      </c>
      <c r="F103" s="174">
        <v>0</v>
      </c>
      <c r="H103" s="170" t="s">
        <v>170</v>
      </c>
      <c r="I103" s="187">
        <v>1.9027229432015732E-2</v>
      </c>
      <c r="J103" s="181"/>
      <c r="K103" s="3">
        <f t="shared" si="4"/>
        <v>0.1083488813518954</v>
      </c>
      <c r="L103" s="3">
        <f t="shared" si="3"/>
        <v>-3.3412634270511758E-3</v>
      </c>
    </row>
    <row r="104" spans="2:12" ht="23.25" x14ac:dyDescent="0.35">
      <c r="B104" s="170" t="s">
        <v>171</v>
      </c>
      <c r="C104" s="171">
        <v>6.5049614112458656E-3</v>
      </c>
      <c r="D104" s="172">
        <v>8.0392066816358257E-2</v>
      </c>
      <c r="E104" s="173">
        <v>27210</v>
      </c>
      <c r="F104" s="174">
        <v>0</v>
      </c>
      <c r="H104" s="170" t="s">
        <v>171</v>
      </c>
      <c r="I104" s="187">
        <v>-5.4301566670970512E-4</v>
      </c>
      <c r="J104" s="181"/>
      <c r="K104" s="3">
        <f t="shared" si="4"/>
        <v>-6.7106543234472724E-3</v>
      </c>
      <c r="L104" s="3">
        <f t="shared" si="3"/>
        <v>4.3938364785638564E-5</v>
      </c>
    </row>
    <row r="105" spans="2:12" ht="23.25" x14ac:dyDescent="0.35">
      <c r="B105" s="170" t="s">
        <v>172</v>
      </c>
      <c r="C105" s="171">
        <v>0.84671076809996326</v>
      </c>
      <c r="D105" s="172">
        <v>0.36027269318775473</v>
      </c>
      <c r="E105" s="173">
        <v>27210</v>
      </c>
      <c r="F105" s="174">
        <v>0</v>
      </c>
      <c r="H105" s="170" t="s">
        <v>172</v>
      </c>
      <c r="I105" s="187">
        <v>3.022726253633172E-2</v>
      </c>
      <c r="J105" s="181"/>
      <c r="K105" s="3">
        <f t="shared" si="4"/>
        <v>1.2861129761561773E-2</v>
      </c>
      <c r="L105" s="3">
        <f t="shared" si="3"/>
        <v>-7.1039934926066098E-2</v>
      </c>
    </row>
    <row r="106" spans="2:12" ht="23.25" x14ac:dyDescent="0.35">
      <c r="B106" s="170" t="s">
        <v>173</v>
      </c>
      <c r="C106" s="171">
        <v>1.9073869900771773E-2</v>
      </c>
      <c r="D106" s="172">
        <v>0.13678722539041605</v>
      </c>
      <c r="E106" s="173">
        <v>27210</v>
      </c>
      <c r="F106" s="174">
        <v>0</v>
      </c>
      <c r="H106" s="170" t="s">
        <v>173</v>
      </c>
      <c r="I106" s="187">
        <v>1.9961356358746523E-4</v>
      </c>
      <c r="J106" s="181"/>
      <c r="K106" s="3">
        <f t="shared" si="4"/>
        <v>1.4314652547875104E-3</v>
      </c>
      <c r="L106" s="3">
        <f t="shared" si="3"/>
        <v>-2.7834493545941242E-5</v>
      </c>
    </row>
    <row r="107" spans="2:12" ht="23.25" x14ac:dyDescent="0.35">
      <c r="B107" s="170" t="s">
        <v>174</v>
      </c>
      <c r="C107" s="171">
        <v>4.4983461962513793E-2</v>
      </c>
      <c r="D107" s="172">
        <v>0.20727163095775056</v>
      </c>
      <c r="E107" s="173">
        <v>27210</v>
      </c>
      <c r="F107" s="174">
        <v>0</v>
      </c>
      <c r="H107" s="170" t="s">
        <v>174</v>
      </c>
      <c r="I107" s="187">
        <v>6.233864817929956E-3</v>
      </c>
      <c r="J107" s="181"/>
      <c r="K107" s="3">
        <f t="shared" si="4"/>
        <v>2.8722908048263867E-2</v>
      </c>
      <c r="L107" s="3">
        <f t="shared" si="3"/>
        <v>-1.3529146252241582E-3</v>
      </c>
    </row>
    <row r="108" spans="2:12" ht="23.25" x14ac:dyDescent="0.35">
      <c r="B108" s="170" t="s">
        <v>175</v>
      </c>
      <c r="C108" s="171">
        <v>7.6626240352811473E-2</v>
      </c>
      <c r="D108" s="172">
        <v>0.26600236851582099</v>
      </c>
      <c r="E108" s="173">
        <v>27210</v>
      </c>
      <c r="F108" s="174">
        <v>0</v>
      </c>
      <c r="H108" s="170" t="s">
        <v>175</v>
      </c>
      <c r="I108" s="187">
        <v>-4.0395030670266403E-2</v>
      </c>
      <c r="J108" s="181"/>
      <c r="K108" s="3">
        <f t="shared" si="4"/>
        <v>-0.14022323015085825</v>
      </c>
      <c r="L108" s="3">
        <f t="shared" si="3"/>
        <v>1.1636435218489135E-2</v>
      </c>
    </row>
    <row r="109" spans="2:12" ht="23.25" x14ac:dyDescent="0.35">
      <c r="B109" s="170" t="s">
        <v>176</v>
      </c>
      <c r="C109" s="171">
        <v>4.8511576626240355E-3</v>
      </c>
      <c r="D109" s="172">
        <v>6.9482381647600538E-2</v>
      </c>
      <c r="E109" s="173">
        <v>27210</v>
      </c>
      <c r="F109" s="174">
        <v>0</v>
      </c>
      <c r="H109" s="170" t="s">
        <v>176</v>
      </c>
      <c r="I109" s="187">
        <v>-1.2416273254127154E-2</v>
      </c>
      <c r="J109" s="181"/>
      <c r="K109" s="3">
        <f t="shared" si="4"/>
        <v>-0.17782982767712679</v>
      </c>
      <c r="L109" s="3">
        <f t="shared" si="3"/>
        <v>8.6688593150826274E-4</v>
      </c>
    </row>
    <row r="110" spans="2:12" ht="23.25" x14ac:dyDescent="0.35">
      <c r="B110" s="170" t="s">
        <v>177</v>
      </c>
      <c r="C110" s="171">
        <v>7.7545020213156931E-3</v>
      </c>
      <c r="D110" s="172">
        <v>8.7719168414817042E-2</v>
      </c>
      <c r="E110" s="173">
        <v>27210</v>
      </c>
      <c r="F110" s="174">
        <v>0</v>
      </c>
      <c r="H110" s="170" t="s">
        <v>177</v>
      </c>
      <c r="I110" s="187">
        <v>-6.8580121606318864E-3</v>
      </c>
      <c r="J110" s="181"/>
      <c r="K110" s="3">
        <f t="shared" si="4"/>
        <v>-7.7575196099563398E-2</v>
      </c>
      <c r="L110" s="3">
        <f t="shared" si="3"/>
        <v>6.0625824575013425E-4</v>
      </c>
    </row>
    <row r="111" spans="2:12" ht="15.75" customHeight="1" thickBot="1" x14ac:dyDescent="0.4">
      <c r="B111" s="175" t="s">
        <v>178</v>
      </c>
      <c r="C111" s="176">
        <v>7.8647556045571484E-3</v>
      </c>
      <c r="D111" s="177">
        <v>8.8335655317187262E-2</v>
      </c>
      <c r="E111" s="178">
        <v>27210</v>
      </c>
      <c r="F111" s="179">
        <v>0</v>
      </c>
      <c r="H111" s="175" t="s">
        <v>178</v>
      </c>
      <c r="I111" s="188">
        <v>2.089338933549174E-2</v>
      </c>
      <c r="J111" s="181"/>
      <c r="K111" s="3">
        <f t="shared" ref="K111" si="5">((1-C111)/D111)*I111</f>
        <v>0.23466252511723917</v>
      </c>
      <c r="L111" s="3">
        <f t="shared" ref="L111" si="6">((0-C111)/D111)*I111</f>
        <v>-1.8601933758738028E-3</v>
      </c>
    </row>
    <row r="112" spans="2:12" ht="14.65" thickTop="1" x14ac:dyDescent="0.35">
      <c r="B112" s="180" t="s">
        <v>48</v>
      </c>
      <c r="C112" s="180"/>
      <c r="D112" s="180"/>
      <c r="E112" s="180"/>
      <c r="F112" s="180"/>
      <c r="H112" s="180" t="s">
        <v>7</v>
      </c>
      <c r="I112" s="180"/>
      <c r="J112" s="181"/>
    </row>
  </sheetData>
  <mergeCells count="7">
    <mergeCell ref="B3:F3"/>
    <mergeCell ref="B4"/>
    <mergeCell ref="B112:F112"/>
    <mergeCell ref="H2:I2"/>
    <mergeCell ref="H3:H4"/>
    <mergeCell ref="H112:I112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opLeftCell="A104" workbookViewId="0">
      <selection activeCell="K109" sqref="K109:L109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128" t="s">
        <v>6</v>
      </c>
      <c r="I4" s="128"/>
      <c r="J4" s="153"/>
    </row>
    <row r="5" spans="1:12" ht="15" thickTop="1" thickBot="1" x14ac:dyDescent="0.4">
      <c r="B5" s="128" t="s">
        <v>0</v>
      </c>
      <c r="C5" s="128"/>
      <c r="D5" s="128"/>
      <c r="E5" s="128"/>
      <c r="F5" s="128"/>
      <c r="H5" s="154" t="s">
        <v>47</v>
      </c>
      <c r="I5" s="155" t="s">
        <v>4</v>
      </c>
      <c r="J5" s="153"/>
      <c r="K5" s="4" t="s">
        <v>8</v>
      </c>
      <c r="L5" s="4"/>
    </row>
    <row r="6" spans="1:12" ht="26.25" thickTop="1" thickBot="1" x14ac:dyDescent="0.4">
      <c r="B6" s="129" t="s">
        <v>47</v>
      </c>
      <c r="C6" s="130" t="s">
        <v>1</v>
      </c>
      <c r="D6" s="131" t="s">
        <v>49</v>
      </c>
      <c r="E6" s="131" t="s">
        <v>50</v>
      </c>
      <c r="F6" s="132" t="s">
        <v>2</v>
      </c>
      <c r="H6" s="156"/>
      <c r="I6" s="157" t="s">
        <v>5</v>
      </c>
      <c r="J6" s="153"/>
      <c r="K6" s="2" t="s">
        <v>9</v>
      </c>
      <c r="L6" s="2" t="s">
        <v>10</v>
      </c>
    </row>
    <row r="7" spans="1:12" ht="23.65" thickTop="1" x14ac:dyDescent="0.35">
      <c r="B7" s="133" t="s">
        <v>94</v>
      </c>
      <c r="C7" s="134">
        <v>0.1055970994788126</v>
      </c>
      <c r="D7" s="135">
        <v>0.30735607812207594</v>
      </c>
      <c r="E7" s="136">
        <v>4413</v>
      </c>
      <c r="F7" s="137">
        <v>0</v>
      </c>
      <c r="H7" s="133" t="s">
        <v>94</v>
      </c>
      <c r="I7" s="158">
        <v>5.5401049339192567E-3</v>
      </c>
      <c r="J7" s="153"/>
      <c r="K7" s="3">
        <f>((1-C7)/D7)*I7</f>
        <v>1.6121646112757401E-2</v>
      </c>
      <c r="L7" s="3">
        <f>((0-C7)/D7)*I7</f>
        <v>-1.9033917123245367E-3</v>
      </c>
    </row>
    <row r="8" spans="1:12" ht="23.25" x14ac:dyDescent="0.35">
      <c r="B8" s="138" t="s">
        <v>95</v>
      </c>
      <c r="C8" s="139">
        <v>6.9113981418536141E-2</v>
      </c>
      <c r="D8" s="140">
        <v>0.2536766077524607</v>
      </c>
      <c r="E8" s="141">
        <v>4413</v>
      </c>
      <c r="F8" s="142">
        <v>0</v>
      </c>
      <c r="H8" s="138" t="s">
        <v>95</v>
      </c>
      <c r="I8" s="159">
        <v>-3.4850598302347331E-2</v>
      </c>
      <c r="J8" s="153"/>
      <c r="K8" s="3">
        <f t="shared" ref="K8:K18" si="0">((1-C8)/D8)*I8</f>
        <v>-0.1278869777796425</v>
      </c>
      <c r="L8" s="3">
        <f t="shared" ref="L8:L71" si="1">((0-C8)/D8)*I8</f>
        <v>9.4950166073006232E-3</v>
      </c>
    </row>
    <row r="9" spans="1:12" ht="23.25" x14ac:dyDescent="0.35">
      <c r="B9" s="138" t="s">
        <v>96</v>
      </c>
      <c r="C9" s="139">
        <v>3.8522547020167688E-3</v>
      </c>
      <c r="D9" s="140">
        <v>6.1953890946167385E-2</v>
      </c>
      <c r="E9" s="141">
        <v>4413</v>
      </c>
      <c r="F9" s="142">
        <v>0</v>
      </c>
      <c r="H9" s="138" t="s">
        <v>96</v>
      </c>
      <c r="I9" s="159">
        <v>-8.6422072385925891E-3</v>
      </c>
      <c r="J9" s="153"/>
      <c r="K9" s="3">
        <f t="shared" si="0"/>
        <v>-0.13895681326298498</v>
      </c>
      <c r="L9" s="3">
        <f t="shared" si="1"/>
        <v>5.3736711225449158E-4</v>
      </c>
    </row>
    <row r="10" spans="1:12" ht="23.25" x14ac:dyDescent="0.35">
      <c r="B10" s="138" t="s">
        <v>97</v>
      </c>
      <c r="C10" s="139">
        <v>0.63018354860639014</v>
      </c>
      <c r="D10" s="140">
        <v>0.48280955461785197</v>
      </c>
      <c r="E10" s="141">
        <v>4413</v>
      </c>
      <c r="F10" s="142">
        <v>0</v>
      </c>
      <c r="H10" s="138" t="s">
        <v>97</v>
      </c>
      <c r="I10" s="159">
        <v>5.8651881312287754E-2</v>
      </c>
      <c r="J10" s="153"/>
      <c r="K10" s="3">
        <f t="shared" si="0"/>
        <v>4.49254377984247E-2</v>
      </c>
      <c r="L10" s="3">
        <f t="shared" si="1"/>
        <v>-7.6554928013124413E-2</v>
      </c>
    </row>
    <row r="11" spans="1:12" ht="34.9" x14ac:dyDescent="0.35">
      <c r="B11" s="138" t="s">
        <v>98</v>
      </c>
      <c r="C11" s="139">
        <v>8.4749603444368909E-2</v>
      </c>
      <c r="D11" s="140">
        <v>0.2785402827251241</v>
      </c>
      <c r="E11" s="141">
        <v>4413</v>
      </c>
      <c r="F11" s="142">
        <v>0</v>
      </c>
      <c r="H11" s="138" t="s">
        <v>98</v>
      </c>
      <c r="I11" s="159">
        <v>-2.8278828694059743E-2</v>
      </c>
      <c r="J11" s="153"/>
      <c r="K11" s="3">
        <f t="shared" si="0"/>
        <v>-9.2920883554601152E-2</v>
      </c>
      <c r="L11" s="3">
        <f t="shared" si="1"/>
        <v>8.6042115497451926E-3</v>
      </c>
    </row>
    <row r="12" spans="1:12" ht="23.25" x14ac:dyDescent="0.35">
      <c r="B12" s="138" t="s">
        <v>99</v>
      </c>
      <c r="C12" s="139">
        <v>1.6542034896895534E-2</v>
      </c>
      <c r="D12" s="140">
        <v>0.12756207620134366</v>
      </c>
      <c r="E12" s="141">
        <v>4413</v>
      </c>
      <c r="F12" s="142">
        <v>0</v>
      </c>
      <c r="H12" s="138" t="s">
        <v>99</v>
      </c>
      <c r="I12" s="159">
        <v>-3.6979412498071886E-2</v>
      </c>
      <c r="J12" s="153"/>
      <c r="K12" s="3">
        <f t="shared" si="0"/>
        <v>-0.28509803892388363</v>
      </c>
      <c r="L12" s="3">
        <f t="shared" si="1"/>
        <v>4.795427843650577E-3</v>
      </c>
    </row>
    <row r="13" spans="1:12" ht="23.25" x14ac:dyDescent="0.35">
      <c r="B13" s="138" t="s">
        <v>100</v>
      </c>
      <c r="C13" s="139">
        <v>3.6709721278042146E-2</v>
      </c>
      <c r="D13" s="140">
        <v>0.18806948882685753</v>
      </c>
      <c r="E13" s="141">
        <v>4413</v>
      </c>
      <c r="F13" s="142">
        <v>0</v>
      </c>
      <c r="H13" s="138" t="s">
        <v>100</v>
      </c>
      <c r="I13" s="159">
        <v>-1.18577400323026E-2</v>
      </c>
      <c r="J13" s="153"/>
      <c r="K13" s="3">
        <f t="shared" si="0"/>
        <v>-6.0735240851561727E-2</v>
      </c>
      <c r="L13" s="3">
        <f t="shared" si="1"/>
        <v>2.3145398771943068E-3</v>
      </c>
    </row>
    <row r="14" spans="1:12" ht="23.25" x14ac:dyDescent="0.35">
      <c r="B14" s="138" t="s">
        <v>101</v>
      </c>
      <c r="C14" s="139">
        <v>4.2374801722184455E-2</v>
      </c>
      <c r="D14" s="140">
        <v>0.20146556866533599</v>
      </c>
      <c r="E14" s="141">
        <v>4413</v>
      </c>
      <c r="F14" s="142">
        <v>0</v>
      </c>
      <c r="H14" s="138" t="s">
        <v>101</v>
      </c>
      <c r="I14" s="159">
        <v>-1.7022373029042491E-2</v>
      </c>
      <c r="J14" s="153"/>
      <c r="K14" s="3">
        <f t="shared" si="0"/>
        <v>-8.0912353684485946E-2</v>
      </c>
      <c r="L14" s="3">
        <f t="shared" si="1"/>
        <v>3.5803620773778681E-3</v>
      </c>
    </row>
    <row r="15" spans="1:12" ht="23.25" x14ac:dyDescent="0.35">
      <c r="B15" s="138" t="s">
        <v>102</v>
      </c>
      <c r="C15" s="139">
        <v>1.5862225243598463E-3</v>
      </c>
      <c r="D15" s="140">
        <v>3.9800318802424246E-2</v>
      </c>
      <c r="E15" s="141">
        <v>4413</v>
      </c>
      <c r="F15" s="142">
        <v>0</v>
      </c>
      <c r="H15" s="138" t="s">
        <v>102</v>
      </c>
      <c r="I15" s="159">
        <v>-9.9064639833733401E-3</v>
      </c>
      <c r="J15" s="153"/>
      <c r="K15" s="3">
        <f t="shared" si="0"/>
        <v>-0.24850931913800917</v>
      </c>
      <c r="L15" s="3">
        <f t="shared" si="1"/>
        <v>3.9481734769996924E-4</v>
      </c>
    </row>
    <row r="16" spans="1:12" ht="23.25" x14ac:dyDescent="0.35">
      <c r="B16" s="138" t="s">
        <v>103</v>
      </c>
      <c r="C16" s="139">
        <v>4.0788579197824611E-3</v>
      </c>
      <c r="D16" s="140">
        <v>6.3742776522554279E-2</v>
      </c>
      <c r="E16" s="141">
        <v>4413</v>
      </c>
      <c r="F16" s="142">
        <v>0</v>
      </c>
      <c r="H16" s="138" t="s">
        <v>103</v>
      </c>
      <c r="I16" s="159">
        <v>-1.3854235240677802E-2</v>
      </c>
      <c r="J16" s="153"/>
      <c r="K16" s="3">
        <f t="shared" si="0"/>
        <v>-0.21645944115192012</v>
      </c>
      <c r="L16" s="3">
        <f t="shared" si="1"/>
        <v>8.8652330847202793E-4</v>
      </c>
    </row>
    <row r="17" spans="2:12" ht="23.25" x14ac:dyDescent="0.35">
      <c r="B17" s="138" t="s">
        <v>197</v>
      </c>
      <c r="C17" s="139">
        <v>1.1330160888284617E-3</v>
      </c>
      <c r="D17" s="140">
        <v>3.3645042364256555E-2</v>
      </c>
      <c r="E17" s="141">
        <v>4413</v>
      </c>
      <c r="F17" s="142">
        <v>0</v>
      </c>
      <c r="H17" s="138" t="s">
        <v>197</v>
      </c>
      <c r="I17" s="159">
        <v>4.4392102750761431E-3</v>
      </c>
      <c r="J17" s="153"/>
      <c r="K17" s="3">
        <f t="shared" si="0"/>
        <v>0.13179298543917201</v>
      </c>
      <c r="L17" s="3">
        <f t="shared" si="1"/>
        <v>-1.4949295081575774E-4</v>
      </c>
    </row>
    <row r="18" spans="2:12" ht="23.25" x14ac:dyDescent="0.35">
      <c r="B18" s="138" t="s">
        <v>104</v>
      </c>
      <c r="C18" s="139">
        <v>4.0788579197824611E-3</v>
      </c>
      <c r="D18" s="140">
        <v>6.3742776522553529E-2</v>
      </c>
      <c r="E18" s="141">
        <v>4413</v>
      </c>
      <c r="F18" s="142">
        <v>0</v>
      </c>
      <c r="H18" s="138" t="s">
        <v>104</v>
      </c>
      <c r="I18" s="159">
        <v>-1.9810535344948595E-2</v>
      </c>
      <c r="J18" s="153"/>
      <c r="K18" s="3">
        <f t="shared" si="0"/>
        <v>-0.30952104791012564</v>
      </c>
      <c r="L18" s="3">
        <f t="shared" si="1"/>
        <v>1.2676629948537568E-3</v>
      </c>
    </row>
    <row r="19" spans="2:12" ht="23.25" x14ac:dyDescent="0.35">
      <c r="B19" s="138" t="s">
        <v>105</v>
      </c>
      <c r="C19" s="139">
        <v>0.10899614774529799</v>
      </c>
      <c r="D19" s="140">
        <v>0.31166969584029514</v>
      </c>
      <c r="E19" s="141">
        <v>4413</v>
      </c>
      <c r="F19" s="142">
        <v>0</v>
      </c>
      <c r="H19" s="138" t="s">
        <v>105</v>
      </c>
      <c r="I19" s="159">
        <v>1.1250360875216419E-2</v>
      </c>
      <c r="J19" s="153"/>
      <c r="K19" s="3">
        <f>((1-C19)/D19)*I19</f>
        <v>3.2162622843543758E-2</v>
      </c>
      <c r="L19" s="3">
        <f t="shared" si="1"/>
        <v>-3.9344408921018689E-3</v>
      </c>
    </row>
    <row r="20" spans="2:12" ht="23.25" x14ac:dyDescent="0.35">
      <c r="B20" s="138" t="s">
        <v>106</v>
      </c>
      <c r="C20" s="139">
        <v>3.6483118060276452E-2</v>
      </c>
      <c r="D20" s="140">
        <v>0.18751017983383086</v>
      </c>
      <c r="E20" s="141">
        <v>4413</v>
      </c>
      <c r="F20" s="142">
        <v>0</v>
      </c>
      <c r="H20" s="138" t="s">
        <v>106</v>
      </c>
      <c r="I20" s="159">
        <v>2.4821284659510199E-2</v>
      </c>
      <c r="J20" s="153"/>
      <c r="K20" s="3">
        <f t="shared" ref="K20:K58" si="2">((1-C20)/D20)*I20</f>
        <v>0.12754361828282268</v>
      </c>
      <c r="L20" s="3">
        <f t="shared" ref="L20:L58" si="3">((0-C20)/D20)*I20</f>
        <v>-4.8293797139074435E-3</v>
      </c>
    </row>
    <row r="21" spans="2:12" ht="23.25" x14ac:dyDescent="0.35">
      <c r="B21" s="138" t="s">
        <v>107</v>
      </c>
      <c r="C21" s="139">
        <v>0.7344210287786086</v>
      </c>
      <c r="D21" s="140">
        <v>0.44169105663616043</v>
      </c>
      <c r="E21" s="141">
        <v>4413</v>
      </c>
      <c r="F21" s="142">
        <v>0</v>
      </c>
      <c r="H21" s="138" t="s">
        <v>107</v>
      </c>
      <c r="I21" s="159">
        <v>2.1189042398982262E-2</v>
      </c>
      <c r="J21" s="153"/>
      <c r="K21" s="3">
        <f t="shared" si="2"/>
        <v>1.2740498130854504E-2</v>
      </c>
      <c r="L21" s="3">
        <f t="shared" si="3"/>
        <v>-3.5232043039333985E-2</v>
      </c>
    </row>
    <row r="22" spans="2:12" ht="23.25" x14ac:dyDescent="0.35">
      <c r="B22" s="138" t="s">
        <v>108</v>
      </c>
      <c r="C22" s="139">
        <v>6.1182868796736904E-3</v>
      </c>
      <c r="D22" s="140">
        <v>7.7988663910886324E-2</v>
      </c>
      <c r="E22" s="141">
        <v>4413</v>
      </c>
      <c r="F22" s="142">
        <v>0</v>
      </c>
      <c r="H22" s="138" t="s">
        <v>108</v>
      </c>
      <c r="I22" s="159">
        <v>-3.8431464293467786E-3</v>
      </c>
      <c r="J22" s="153"/>
      <c r="K22" s="3">
        <f t="shared" si="2"/>
        <v>-4.8976771307890875E-2</v>
      </c>
      <c r="L22" s="3">
        <f t="shared" si="3"/>
        <v>3.0149859218263868E-4</v>
      </c>
    </row>
    <row r="23" spans="2:12" ht="23.25" x14ac:dyDescent="0.35">
      <c r="B23" s="138" t="s">
        <v>109</v>
      </c>
      <c r="C23" s="139">
        <v>1.3596193065941536E-3</v>
      </c>
      <c r="D23" s="140">
        <v>3.6852116450621697E-2</v>
      </c>
      <c r="E23" s="141">
        <v>4413</v>
      </c>
      <c r="F23" s="142">
        <v>0</v>
      </c>
      <c r="H23" s="138" t="s">
        <v>109</v>
      </c>
      <c r="I23" s="159">
        <v>-5.5935710190873206E-3</v>
      </c>
      <c r="J23" s="153"/>
      <c r="K23" s="3">
        <f t="shared" si="2"/>
        <v>-0.1515778856126655</v>
      </c>
      <c r="L23" s="3">
        <f t="shared" si="3"/>
        <v>2.0636880274018448E-4</v>
      </c>
    </row>
    <row r="24" spans="2:12" ht="34.9" x14ac:dyDescent="0.35">
      <c r="B24" s="138" t="s">
        <v>110</v>
      </c>
      <c r="C24" s="139">
        <v>1.2689780194878771E-2</v>
      </c>
      <c r="D24" s="140">
        <v>0.11194458169987595</v>
      </c>
      <c r="E24" s="141">
        <v>4413</v>
      </c>
      <c r="F24" s="142">
        <v>0</v>
      </c>
      <c r="H24" s="138" t="s">
        <v>110</v>
      </c>
      <c r="I24" s="159">
        <v>-1.0789053095550158E-2</v>
      </c>
      <c r="J24" s="153"/>
      <c r="K24" s="3">
        <f t="shared" si="2"/>
        <v>-9.5155497671295997E-2</v>
      </c>
      <c r="L24" s="3">
        <f t="shared" si="3"/>
        <v>1.2230222330944635E-3</v>
      </c>
    </row>
    <row r="25" spans="2:12" ht="23.25" x14ac:dyDescent="0.35">
      <c r="B25" s="138" t="s">
        <v>111</v>
      </c>
      <c r="C25" s="139">
        <v>1.8581463856786759E-2</v>
      </c>
      <c r="D25" s="140">
        <v>0.13505675242051099</v>
      </c>
      <c r="E25" s="141">
        <v>4413</v>
      </c>
      <c r="F25" s="142">
        <v>0</v>
      </c>
      <c r="H25" s="138" t="s">
        <v>111</v>
      </c>
      <c r="I25" s="159">
        <v>1.719615687140222E-3</v>
      </c>
      <c r="J25" s="153"/>
      <c r="K25" s="3">
        <f t="shared" si="2"/>
        <v>1.2495952110172006E-2</v>
      </c>
      <c r="L25" s="3">
        <f t="shared" si="3"/>
        <v>-2.3658925722329808E-4</v>
      </c>
    </row>
    <row r="26" spans="2:12" ht="23.25" x14ac:dyDescent="0.35">
      <c r="B26" s="138" t="s">
        <v>198</v>
      </c>
      <c r="C26" s="139">
        <v>6.7980965329707678E-4</v>
      </c>
      <c r="D26" s="140">
        <v>2.6067249363066515E-2</v>
      </c>
      <c r="E26" s="141">
        <v>4413</v>
      </c>
      <c r="F26" s="142">
        <v>0</v>
      </c>
      <c r="H26" s="138" t="s">
        <v>198</v>
      </c>
      <c r="I26" s="159">
        <v>-3.8281617853391978E-3</v>
      </c>
      <c r="J26" s="153"/>
      <c r="K26" s="3">
        <f t="shared" si="2"/>
        <v>-0.14675730878699461</v>
      </c>
      <c r="L26" s="3">
        <f t="shared" si="3"/>
        <v>9.9834903936731016E-5</v>
      </c>
    </row>
    <row r="27" spans="2:12" ht="23.25" x14ac:dyDescent="0.35">
      <c r="B27" s="138" t="s">
        <v>200</v>
      </c>
      <c r="C27" s="139">
        <v>2.2660321776569228E-4</v>
      </c>
      <c r="D27" s="140">
        <v>1.5053345733280755E-2</v>
      </c>
      <c r="E27" s="141">
        <v>4413</v>
      </c>
      <c r="F27" s="142">
        <v>0</v>
      </c>
      <c r="H27" s="138" t="s">
        <v>200</v>
      </c>
      <c r="I27" s="159">
        <v>1.885509202194833E-3</v>
      </c>
      <c r="J27" s="153"/>
      <c r="K27" s="3">
        <f t="shared" si="2"/>
        <v>0.12522677504010601</v>
      </c>
      <c r="L27" s="3">
        <f t="shared" si="3"/>
        <v>-2.8383221903922489E-5</v>
      </c>
    </row>
    <row r="28" spans="2:12" ht="23.25" x14ac:dyDescent="0.35">
      <c r="B28" s="138" t="s">
        <v>112</v>
      </c>
      <c r="C28" s="139">
        <v>5.4384772263766151E-3</v>
      </c>
      <c r="D28" s="140">
        <v>7.3553559695146417E-2</v>
      </c>
      <c r="E28" s="141">
        <v>4413</v>
      </c>
      <c r="F28" s="142">
        <v>0</v>
      </c>
      <c r="H28" s="138" t="s">
        <v>112</v>
      </c>
      <c r="I28" s="159">
        <v>-4.3537400088385199E-2</v>
      </c>
      <c r="J28" s="153"/>
      <c r="K28" s="3">
        <f t="shared" si="2"/>
        <v>-0.58869513737981805</v>
      </c>
      <c r="L28" s="3">
        <f t="shared" si="3"/>
        <v>3.2191121661234077E-3</v>
      </c>
    </row>
    <row r="29" spans="2:12" x14ac:dyDescent="0.35">
      <c r="B29" s="138" t="s">
        <v>113</v>
      </c>
      <c r="C29" s="139">
        <v>1.1330160888284614E-3</v>
      </c>
      <c r="D29" s="140">
        <v>3.3645042364255494E-2</v>
      </c>
      <c r="E29" s="141">
        <v>4413</v>
      </c>
      <c r="F29" s="142">
        <v>0</v>
      </c>
      <c r="H29" s="138" t="s">
        <v>113</v>
      </c>
      <c r="I29" s="159">
        <v>-4.9609518306323579E-4</v>
      </c>
      <c r="J29" s="153"/>
      <c r="K29" s="3">
        <f t="shared" si="2"/>
        <v>-1.4728264981044858E-2</v>
      </c>
      <c r="L29" s="3">
        <f t="shared" si="3"/>
        <v>1.6706289679043623E-5</v>
      </c>
    </row>
    <row r="30" spans="2:12" ht="34.9" x14ac:dyDescent="0.35">
      <c r="B30" s="138" t="s">
        <v>114</v>
      </c>
      <c r="C30" s="139">
        <v>9.7439383639247677E-3</v>
      </c>
      <c r="D30" s="140">
        <v>9.8240424560148115E-2</v>
      </c>
      <c r="E30" s="141">
        <v>4413</v>
      </c>
      <c r="F30" s="142">
        <v>0</v>
      </c>
      <c r="H30" s="138" t="s">
        <v>114</v>
      </c>
      <c r="I30" s="159">
        <v>-2.5847336084713887E-2</v>
      </c>
      <c r="J30" s="153"/>
      <c r="K30" s="3">
        <f t="shared" si="2"/>
        <v>-0.26053919605530457</v>
      </c>
      <c r="L30" s="3">
        <f t="shared" si="3"/>
        <v>2.5636579932215319E-3</v>
      </c>
    </row>
    <row r="31" spans="2:12" ht="23.25" x14ac:dyDescent="0.35">
      <c r="B31" s="138" t="s">
        <v>115</v>
      </c>
      <c r="C31" s="139">
        <v>4.5320643553138458E-3</v>
      </c>
      <c r="D31" s="140">
        <v>6.7175496319212366E-2</v>
      </c>
      <c r="E31" s="141">
        <v>4413</v>
      </c>
      <c r="F31" s="142">
        <v>0</v>
      </c>
      <c r="H31" s="138" t="s">
        <v>115</v>
      </c>
      <c r="I31" s="159">
        <v>-6.0168777826740769E-3</v>
      </c>
      <c r="J31" s="153"/>
      <c r="K31" s="3">
        <f t="shared" si="2"/>
        <v>-8.9163597346312365E-2</v>
      </c>
      <c r="L31" s="3">
        <f t="shared" si="3"/>
        <v>4.059348843446955E-4</v>
      </c>
    </row>
    <row r="32" spans="2:12" ht="23.25" x14ac:dyDescent="0.35">
      <c r="B32" s="138" t="s">
        <v>116</v>
      </c>
      <c r="C32" s="139">
        <v>5.4384772263766146E-2</v>
      </c>
      <c r="D32" s="140">
        <v>0.22680106919983462</v>
      </c>
      <c r="E32" s="141">
        <v>4413</v>
      </c>
      <c r="F32" s="142">
        <v>0</v>
      </c>
      <c r="H32" s="138" t="s">
        <v>116</v>
      </c>
      <c r="I32" s="159">
        <v>-3.8690078887279086E-2</v>
      </c>
      <c r="J32" s="153"/>
      <c r="K32" s="3">
        <f t="shared" si="2"/>
        <v>-0.16131285397905853</v>
      </c>
      <c r="L32" s="3">
        <f t="shared" si="3"/>
        <v>9.2775185609810795E-3</v>
      </c>
    </row>
    <row r="33" spans="2:12" ht="23.25" x14ac:dyDescent="0.35">
      <c r="B33" s="138" t="s">
        <v>117</v>
      </c>
      <c r="C33" s="139">
        <v>1.8128257421255382E-3</v>
      </c>
      <c r="D33" s="140">
        <v>4.2543501799280091E-2</v>
      </c>
      <c r="E33" s="141">
        <v>4413</v>
      </c>
      <c r="F33" s="142">
        <v>0</v>
      </c>
      <c r="H33" s="138" t="s">
        <v>117</v>
      </c>
      <c r="I33" s="159">
        <v>-6.873076023012065E-3</v>
      </c>
      <c r="J33" s="153"/>
      <c r="K33" s="3">
        <f t="shared" si="2"/>
        <v>-0.16126120426659513</v>
      </c>
      <c r="L33" s="3">
        <f t="shared" si="3"/>
        <v>2.9286938345806149E-4</v>
      </c>
    </row>
    <row r="34" spans="2:12" ht="34.9" x14ac:dyDescent="0.35">
      <c r="B34" s="138" t="s">
        <v>119</v>
      </c>
      <c r="C34" s="139">
        <v>2.2660321776569222E-4</v>
      </c>
      <c r="D34" s="140">
        <v>1.5053345733280793E-2</v>
      </c>
      <c r="E34" s="141">
        <v>4413</v>
      </c>
      <c r="F34" s="142">
        <v>0</v>
      </c>
      <c r="H34" s="138" t="s">
        <v>119</v>
      </c>
      <c r="I34" s="159">
        <v>1.1943783002991626E-3</v>
      </c>
      <c r="J34" s="153"/>
      <c r="K34" s="3">
        <f t="shared" si="2"/>
        <v>7.9325066433110894E-2</v>
      </c>
      <c r="L34" s="3">
        <f t="shared" si="3"/>
        <v>-1.7979389490732291E-5</v>
      </c>
    </row>
    <row r="35" spans="2:12" ht="23.25" x14ac:dyDescent="0.35">
      <c r="B35" s="138" t="s">
        <v>120</v>
      </c>
      <c r="C35" s="139">
        <v>6.7980965329707678E-4</v>
      </c>
      <c r="D35" s="140">
        <v>2.6067249363065877E-2</v>
      </c>
      <c r="E35" s="141">
        <v>4413</v>
      </c>
      <c r="F35" s="142">
        <v>0</v>
      </c>
      <c r="H35" s="138" t="s">
        <v>120</v>
      </c>
      <c r="I35" s="159">
        <v>-1.2015112788780025E-2</v>
      </c>
      <c r="J35" s="153"/>
      <c r="K35" s="3">
        <f t="shared" si="2"/>
        <v>-0.46061418417752742</v>
      </c>
      <c r="L35" s="3">
        <f t="shared" si="3"/>
        <v>3.1334298243369205E-4</v>
      </c>
    </row>
    <row r="36" spans="2:12" ht="23.25" x14ac:dyDescent="0.35">
      <c r="B36" s="138" t="s">
        <v>122</v>
      </c>
      <c r="C36" s="139">
        <v>2.4926353954226152E-3</v>
      </c>
      <c r="D36" s="140">
        <v>4.9869687418065155E-2</v>
      </c>
      <c r="E36" s="141">
        <v>4413</v>
      </c>
      <c r="F36" s="142">
        <v>0</v>
      </c>
      <c r="H36" s="138" t="s">
        <v>122</v>
      </c>
      <c r="I36" s="159">
        <v>-8.8594426657859476E-3</v>
      </c>
      <c r="J36" s="153"/>
      <c r="K36" s="3">
        <f t="shared" si="2"/>
        <v>-0.17720903745252239</v>
      </c>
      <c r="L36" s="3">
        <f t="shared" si="3"/>
        <v>4.428213112171164E-4</v>
      </c>
    </row>
    <row r="37" spans="2:12" ht="23.25" x14ac:dyDescent="0.35">
      <c r="B37" s="138" t="s">
        <v>123</v>
      </c>
      <c r="C37" s="139">
        <v>0.98685701336958986</v>
      </c>
      <c r="D37" s="140">
        <v>0.11389990473681777</v>
      </c>
      <c r="E37" s="141">
        <v>4413</v>
      </c>
      <c r="F37" s="142">
        <v>0</v>
      </c>
      <c r="H37" s="138" t="s">
        <v>123</v>
      </c>
      <c r="I37" s="159">
        <v>8.3754309842102664E-2</v>
      </c>
      <c r="J37" s="153"/>
      <c r="K37" s="3">
        <f t="shared" si="2"/>
        <v>9.6644661559419139E-3</v>
      </c>
      <c r="L37" s="3">
        <f t="shared" si="3"/>
        <v>-0.72566810532977732</v>
      </c>
    </row>
    <row r="38" spans="2:12" ht="23.25" x14ac:dyDescent="0.35">
      <c r="B38" s="138" t="s">
        <v>124</v>
      </c>
      <c r="C38" s="139">
        <v>4.5320643553138455E-4</v>
      </c>
      <c r="D38" s="140">
        <v>2.1286232973867107E-2</v>
      </c>
      <c r="E38" s="141">
        <v>4413</v>
      </c>
      <c r="F38" s="142">
        <v>0</v>
      </c>
      <c r="H38" s="138" t="s">
        <v>124</v>
      </c>
      <c r="I38" s="159">
        <v>2.5733651070696887E-5</v>
      </c>
      <c r="J38" s="153"/>
      <c r="K38" s="3">
        <f t="shared" si="2"/>
        <v>1.208386117261826E-3</v>
      </c>
      <c r="L38" s="3">
        <f t="shared" si="3"/>
        <v>-5.4789667524907108E-7</v>
      </c>
    </row>
    <row r="39" spans="2:12" ht="23.25" x14ac:dyDescent="0.35">
      <c r="B39" s="138" t="s">
        <v>125</v>
      </c>
      <c r="C39" s="139">
        <v>1.1783367323815998E-2</v>
      </c>
      <c r="D39" s="140">
        <v>0.10792200360447395</v>
      </c>
      <c r="E39" s="141">
        <v>4413</v>
      </c>
      <c r="F39" s="142">
        <v>0</v>
      </c>
      <c r="H39" s="138" t="s">
        <v>125</v>
      </c>
      <c r="I39" s="159">
        <v>-8.1065676782150764E-2</v>
      </c>
      <c r="J39" s="153"/>
      <c r="K39" s="3">
        <f t="shared" si="2"/>
        <v>-0.74229950760432251</v>
      </c>
      <c r="L39" s="3">
        <f t="shared" si="3"/>
        <v>8.8510833284624561E-3</v>
      </c>
    </row>
    <row r="40" spans="2:12" ht="23.25" x14ac:dyDescent="0.35">
      <c r="B40" s="138" t="s">
        <v>126</v>
      </c>
      <c r="C40" s="139">
        <v>2.2660321776569228E-4</v>
      </c>
      <c r="D40" s="140">
        <v>1.5053345733280829E-2</v>
      </c>
      <c r="E40" s="141">
        <v>4413</v>
      </c>
      <c r="F40" s="142">
        <v>0</v>
      </c>
      <c r="H40" s="138" t="s">
        <v>126</v>
      </c>
      <c r="I40" s="159">
        <v>-1.2347457296790388E-2</v>
      </c>
      <c r="J40" s="153"/>
      <c r="K40" s="3">
        <f t="shared" si="2"/>
        <v>-0.82006083843164546</v>
      </c>
      <c r="L40" s="3">
        <f t="shared" si="3"/>
        <v>1.8587054361551351E-4</v>
      </c>
    </row>
    <row r="41" spans="2:12" ht="23.25" x14ac:dyDescent="0.35">
      <c r="B41" s="138" t="s">
        <v>127</v>
      </c>
      <c r="C41" s="139">
        <v>6.7980965329707678E-4</v>
      </c>
      <c r="D41" s="140">
        <v>2.6067249363066845E-2</v>
      </c>
      <c r="E41" s="141">
        <v>4413</v>
      </c>
      <c r="F41" s="142">
        <v>0</v>
      </c>
      <c r="H41" s="138" t="s">
        <v>127</v>
      </c>
      <c r="I41" s="159">
        <v>-2.3228951811293762E-2</v>
      </c>
      <c r="J41" s="153"/>
      <c r="K41" s="3">
        <f t="shared" si="2"/>
        <v>-0.89051054916848416</v>
      </c>
      <c r="L41" s="3">
        <f t="shared" si="3"/>
        <v>6.0578948923026125E-4</v>
      </c>
    </row>
    <row r="42" spans="2:12" x14ac:dyDescent="0.35">
      <c r="B42" s="138" t="s">
        <v>128</v>
      </c>
      <c r="C42" s="139">
        <v>0.97439383639247679</v>
      </c>
      <c r="D42" s="140">
        <v>0.15797513454707404</v>
      </c>
      <c r="E42" s="141">
        <v>4413</v>
      </c>
      <c r="F42" s="142">
        <v>0</v>
      </c>
      <c r="H42" s="138" t="s">
        <v>128</v>
      </c>
      <c r="I42" s="159">
        <v>3.4146391177111719E-2</v>
      </c>
      <c r="J42" s="153"/>
      <c r="K42" s="3">
        <f t="shared" si="2"/>
        <v>5.534782936532744E-3</v>
      </c>
      <c r="L42" s="3">
        <f t="shared" si="3"/>
        <v>-0.21061563386806029</v>
      </c>
    </row>
    <row r="43" spans="2:12" ht="23.25" x14ac:dyDescent="0.35">
      <c r="B43" s="138" t="s">
        <v>129</v>
      </c>
      <c r="C43" s="139">
        <v>1.0197144799456152E-2</v>
      </c>
      <c r="D43" s="140">
        <v>0.10047612004356524</v>
      </c>
      <c r="E43" s="141">
        <v>4413</v>
      </c>
      <c r="F43" s="142">
        <v>0</v>
      </c>
      <c r="H43" s="138" t="s">
        <v>129</v>
      </c>
      <c r="I43" s="159">
        <v>-1.6417474168294152E-3</v>
      </c>
      <c r="J43" s="153"/>
      <c r="K43" s="3">
        <f t="shared" si="2"/>
        <v>-1.6173059628410109E-2</v>
      </c>
      <c r="L43" s="3">
        <f t="shared" si="3"/>
        <v>1.6661805935862064E-4</v>
      </c>
    </row>
    <row r="44" spans="2:12" ht="23.25" x14ac:dyDescent="0.35">
      <c r="B44" s="138" t="s">
        <v>130</v>
      </c>
      <c r="C44" s="139">
        <v>0.64967142533423972</v>
      </c>
      <c r="D44" s="140">
        <v>0.47712687062502374</v>
      </c>
      <c r="E44" s="141">
        <v>4413</v>
      </c>
      <c r="F44" s="142">
        <v>0</v>
      </c>
      <c r="H44" s="138" t="s">
        <v>130</v>
      </c>
      <c r="I44" s="159">
        <v>0.10142310537687271</v>
      </c>
      <c r="J44" s="153"/>
      <c r="K44" s="3">
        <f t="shared" si="2"/>
        <v>7.4469526099651032E-2</v>
      </c>
      <c r="L44" s="3">
        <f t="shared" si="3"/>
        <v>-0.13810099050950808</v>
      </c>
    </row>
    <row r="45" spans="2:12" ht="23.25" x14ac:dyDescent="0.35">
      <c r="B45" s="138" t="s">
        <v>131</v>
      </c>
      <c r="C45" s="139">
        <v>3.8749150237933377E-2</v>
      </c>
      <c r="D45" s="140">
        <v>0.19301838240176314</v>
      </c>
      <c r="E45" s="141">
        <v>4413</v>
      </c>
      <c r="F45" s="142">
        <v>0</v>
      </c>
      <c r="H45" s="138" t="s">
        <v>131</v>
      </c>
      <c r="I45" s="159">
        <v>-3.2550495375618563E-2</v>
      </c>
      <c r="J45" s="153"/>
      <c r="K45" s="3">
        <f t="shared" si="2"/>
        <v>-0.1621047226209878</v>
      </c>
      <c r="L45" s="3">
        <f t="shared" si="3"/>
        <v>6.5346316756692393E-3</v>
      </c>
    </row>
    <row r="46" spans="2:12" ht="23.25" x14ac:dyDescent="0.35">
      <c r="B46" s="138" t="s">
        <v>132</v>
      </c>
      <c r="C46" s="139">
        <v>0.27396329027872196</v>
      </c>
      <c r="D46" s="140">
        <v>0.44604090522350576</v>
      </c>
      <c r="E46" s="141">
        <v>4413</v>
      </c>
      <c r="F46" s="142">
        <v>0</v>
      </c>
      <c r="H46" s="138" t="s">
        <v>132</v>
      </c>
      <c r="I46" s="159">
        <v>-8.1554564694462983E-2</v>
      </c>
      <c r="J46" s="153"/>
      <c r="K46" s="3">
        <f t="shared" si="2"/>
        <v>-0.13274927729744604</v>
      </c>
      <c r="L46" s="3">
        <f t="shared" si="3"/>
        <v>5.0091721676845273E-2</v>
      </c>
    </row>
    <row r="47" spans="2:12" ht="23.25" x14ac:dyDescent="0.35">
      <c r="B47" s="138" t="s">
        <v>133</v>
      </c>
      <c r="C47" s="139">
        <v>1.8128257421255387E-3</v>
      </c>
      <c r="D47" s="140">
        <v>4.2543501799277392E-2</v>
      </c>
      <c r="E47" s="141">
        <v>4413</v>
      </c>
      <c r="F47" s="142">
        <v>0</v>
      </c>
      <c r="H47" s="138" t="s">
        <v>133</v>
      </c>
      <c r="I47" s="159">
        <v>-4.0649192940050635E-3</v>
      </c>
      <c r="J47" s="153"/>
      <c r="K47" s="3">
        <f t="shared" si="2"/>
        <v>-9.5374149566083602E-2</v>
      </c>
      <c r="L47" s="3">
        <f t="shared" si="3"/>
        <v>1.732107143084379E-4</v>
      </c>
    </row>
    <row r="48" spans="2:12" ht="23.25" x14ac:dyDescent="0.35">
      <c r="B48" s="138" t="s">
        <v>134</v>
      </c>
      <c r="C48" s="139">
        <v>0.65193745751189669</v>
      </c>
      <c r="D48" s="140">
        <v>0.47640994986516244</v>
      </c>
      <c r="E48" s="141">
        <v>4413</v>
      </c>
      <c r="F48" s="142">
        <v>0</v>
      </c>
      <c r="H48" s="138" t="s">
        <v>134</v>
      </c>
      <c r="I48" s="159">
        <v>-8.1224934856368239E-2</v>
      </c>
      <c r="J48" s="153"/>
      <c r="K48" s="3">
        <f t="shared" si="2"/>
        <v>-5.9342499768402591E-2</v>
      </c>
      <c r="L48" s="3">
        <f t="shared" si="3"/>
        <v>0.11115128374589471</v>
      </c>
    </row>
    <row r="49" spans="2:12" ht="23.25" x14ac:dyDescent="0.35">
      <c r="B49" s="138" t="s">
        <v>135</v>
      </c>
      <c r="C49" s="139">
        <v>0.30228869249943346</v>
      </c>
      <c r="D49" s="140">
        <v>0.45930169024041623</v>
      </c>
      <c r="E49" s="141">
        <v>4413</v>
      </c>
      <c r="F49" s="142">
        <v>0</v>
      </c>
      <c r="H49" s="138" t="s">
        <v>135</v>
      </c>
      <c r="I49" s="159">
        <v>9.7093852247710055E-2</v>
      </c>
      <c r="J49" s="153"/>
      <c r="K49" s="3">
        <f t="shared" si="2"/>
        <v>0.1474923346494916</v>
      </c>
      <c r="L49" s="3">
        <f t="shared" si="3"/>
        <v>-6.3902167724073325E-2</v>
      </c>
    </row>
    <row r="50" spans="2:12" ht="23.25" x14ac:dyDescent="0.35">
      <c r="B50" s="138" t="s">
        <v>136</v>
      </c>
      <c r="C50" s="139">
        <v>7.2513029685021529E-3</v>
      </c>
      <c r="D50" s="140">
        <v>8.4854894949935672E-2</v>
      </c>
      <c r="E50" s="141">
        <v>4413</v>
      </c>
      <c r="F50" s="142">
        <v>0</v>
      </c>
      <c r="H50" s="138" t="s">
        <v>136</v>
      </c>
      <c r="I50" s="159">
        <v>-3.4843907145625345E-2</v>
      </c>
      <c r="J50" s="153"/>
      <c r="K50" s="3">
        <f t="shared" si="2"/>
        <v>-0.40765171459719407</v>
      </c>
      <c r="L50" s="3">
        <f t="shared" si="3"/>
        <v>2.9775975501278727E-3</v>
      </c>
    </row>
    <row r="51" spans="2:12" ht="23.25" x14ac:dyDescent="0.35">
      <c r="B51" s="138" t="s">
        <v>203</v>
      </c>
      <c r="C51" s="139">
        <v>1.3596193065941536E-3</v>
      </c>
      <c r="D51" s="140">
        <v>3.6852116450621204E-2</v>
      </c>
      <c r="E51" s="141">
        <v>4413</v>
      </c>
      <c r="F51" s="142">
        <v>0</v>
      </c>
      <c r="H51" s="138" t="s">
        <v>203</v>
      </c>
      <c r="I51" s="159">
        <v>6.5941095071417807E-3</v>
      </c>
      <c r="J51" s="153"/>
      <c r="K51" s="3">
        <f t="shared" si="2"/>
        <v>0.1786910675095045</v>
      </c>
      <c r="L51" s="3">
        <f t="shared" si="3"/>
        <v>-2.4328259701770523E-4</v>
      </c>
    </row>
    <row r="52" spans="2:12" ht="23.25" x14ac:dyDescent="0.35">
      <c r="B52" s="138" t="s">
        <v>137</v>
      </c>
      <c r="C52" s="139">
        <v>2.4926353954226148E-3</v>
      </c>
      <c r="D52" s="140">
        <v>4.9869687418064891E-2</v>
      </c>
      <c r="E52" s="141">
        <v>4413</v>
      </c>
      <c r="F52" s="142">
        <v>0</v>
      </c>
      <c r="H52" s="138" t="s">
        <v>137</v>
      </c>
      <c r="I52" s="159">
        <v>-2.9553308136028682E-2</v>
      </c>
      <c r="J52" s="153"/>
      <c r="K52" s="3">
        <f t="shared" si="2"/>
        <v>-0.59113349291694617</v>
      </c>
      <c r="L52" s="3">
        <f t="shared" si="3"/>
        <v>1.4771622948855994E-3</v>
      </c>
    </row>
    <row r="53" spans="2:12" ht="23.25" x14ac:dyDescent="0.35">
      <c r="B53" s="138" t="s">
        <v>138</v>
      </c>
      <c r="C53" s="139">
        <v>3.3310673011556761E-2</v>
      </c>
      <c r="D53" s="140">
        <v>0.179466906686129</v>
      </c>
      <c r="E53" s="141">
        <v>4413</v>
      </c>
      <c r="F53" s="142">
        <v>0</v>
      </c>
      <c r="H53" s="138" t="s">
        <v>138</v>
      </c>
      <c r="I53" s="159">
        <v>-1.0104660031177446E-2</v>
      </c>
      <c r="J53" s="153"/>
      <c r="K53" s="3">
        <f t="shared" si="2"/>
        <v>-5.4428235184715096E-2</v>
      </c>
      <c r="L53" s="3">
        <f t="shared" si="3"/>
        <v>1.8755158396983398E-3</v>
      </c>
    </row>
    <row r="54" spans="2:12" ht="23.25" x14ac:dyDescent="0.35">
      <c r="B54" s="138" t="s">
        <v>139</v>
      </c>
      <c r="C54" s="139">
        <v>1.3596193065941536E-3</v>
      </c>
      <c r="D54" s="140">
        <v>3.6852116450623376E-2</v>
      </c>
      <c r="E54" s="141">
        <v>4413</v>
      </c>
      <c r="F54" s="142">
        <v>0</v>
      </c>
      <c r="H54" s="138" t="s">
        <v>139</v>
      </c>
      <c r="I54" s="159">
        <v>2.7659795441961391E-3</v>
      </c>
      <c r="J54" s="153"/>
      <c r="K54" s="3">
        <f t="shared" si="2"/>
        <v>7.4954144593219987E-2</v>
      </c>
      <c r="L54" s="3">
        <f t="shared" si="3"/>
        <v>-1.0204784832296798E-4</v>
      </c>
    </row>
    <row r="55" spans="2:12" ht="23.25" x14ac:dyDescent="0.35">
      <c r="B55" s="138" t="s">
        <v>140</v>
      </c>
      <c r="C55" s="139">
        <v>0.33016088828461365</v>
      </c>
      <c r="D55" s="140">
        <v>0.47032414551202423</v>
      </c>
      <c r="E55" s="141">
        <v>4413</v>
      </c>
      <c r="F55" s="142">
        <v>0</v>
      </c>
      <c r="H55" s="138" t="s">
        <v>140</v>
      </c>
      <c r="I55" s="159">
        <v>-1.9633900453216703E-2</v>
      </c>
      <c r="J55" s="153"/>
      <c r="K55" s="3">
        <f t="shared" si="2"/>
        <v>-2.7962745618287137E-2</v>
      </c>
      <c r="L55" s="3">
        <f t="shared" si="3"/>
        <v>1.3782720015508919E-2</v>
      </c>
    </row>
    <row r="56" spans="2:12" ht="23.25" x14ac:dyDescent="0.35">
      <c r="B56" s="138" t="s">
        <v>141</v>
      </c>
      <c r="C56" s="139">
        <v>0.47518694765465669</v>
      </c>
      <c r="D56" s="140">
        <v>0.49944052351557461</v>
      </c>
      <c r="E56" s="141">
        <v>4413</v>
      </c>
      <c r="F56" s="142">
        <v>0</v>
      </c>
      <c r="H56" s="138" t="s">
        <v>141</v>
      </c>
      <c r="I56" s="159">
        <v>2.6635438743455288E-2</v>
      </c>
      <c r="J56" s="153"/>
      <c r="K56" s="3">
        <f t="shared" si="2"/>
        <v>2.7988569708189241E-2</v>
      </c>
      <c r="L56" s="3">
        <f t="shared" si="3"/>
        <v>-2.5341982158062534E-2</v>
      </c>
    </row>
    <row r="57" spans="2:12" ht="23.25" x14ac:dyDescent="0.35">
      <c r="B57" s="138" t="s">
        <v>142</v>
      </c>
      <c r="C57" s="139">
        <v>0.14751869476546567</v>
      </c>
      <c r="D57" s="140">
        <v>0.35466242096392653</v>
      </c>
      <c r="E57" s="141">
        <v>4413</v>
      </c>
      <c r="F57" s="142">
        <v>0</v>
      </c>
      <c r="H57" s="138" t="s">
        <v>142</v>
      </c>
      <c r="I57" s="159">
        <v>3.1751996630800534E-2</v>
      </c>
      <c r="J57" s="153"/>
      <c r="K57" s="3">
        <f t="shared" si="2"/>
        <v>7.6320416067933286E-2</v>
      </c>
      <c r="L57" s="3">
        <f t="shared" si="3"/>
        <v>-1.3206961951149539E-2</v>
      </c>
    </row>
    <row r="58" spans="2:12" ht="23.25" x14ac:dyDescent="0.35">
      <c r="B58" s="138" t="s">
        <v>143</v>
      </c>
      <c r="C58" s="139">
        <v>6.5714933152050767E-3</v>
      </c>
      <c r="D58" s="140">
        <v>8.0807106506110893E-2</v>
      </c>
      <c r="E58" s="141">
        <v>4413</v>
      </c>
      <c r="F58" s="142">
        <v>0</v>
      </c>
      <c r="H58" s="138" t="s">
        <v>143</v>
      </c>
      <c r="I58" s="159">
        <v>-1.6139823346111741E-2</v>
      </c>
      <c r="J58" s="153"/>
      <c r="K58" s="3">
        <f t="shared" si="2"/>
        <v>-0.19842017983494623</v>
      </c>
      <c r="L58" s="3">
        <f t="shared" si="3"/>
        <v>1.3125422479957668E-3</v>
      </c>
    </row>
    <row r="59" spans="2:12" ht="23.25" x14ac:dyDescent="0.35">
      <c r="B59" s="138" t="s">
        <v>144</v>
      </c>
      <c r="C59" s="139">
        <v>3.6256514842510766E-2</v>
      </c>
      <c r="D59" s="140">
        <v>0.18694892279369971</v>
      </c>
      <c r="E59" s="141">
        <v>4413</v>
      </c>
      <c r="F59" s="142">
        <v>0</v>
      </c>
      <c r="H59" s="138" t="s">
        <v>144</v>
      </c>
      <c r="I59" s="159">
        <v>-6.4584180321087148E-2</v>
      </c>
      <c r="J59" s="153"/>
      <c r="K59" s="3">
        <f t="shared" ref="K59:K83" si="4">((1-C59)/D59)*I59</f>
        <v>-0.33293897658543703</v>
      </c>
      <c r="L59" s="3">
        <f t="shared" si="1"/>
        <v>1.2525331825457306E-2</v>
      </c>
    </row>
    <row r="60" spans="2:12" ht="23.25" x14ac:dyDescent="0.35">
      <c r="B60" s="138" t="s">
        <v>145</v>
      </c>
      <c r="C60" s="139">
        <v>3.3990482664853841E-3</v>
      </c>
      <c r="D60" s="140">
        <v>5.8208783946747202E-2</v>
      </c>
      <c r="E60" s="141">
        <v>4413</v>
      </c>
      <c r="F60" s="142">
        <v>0</v>
      </c>
      <c r="H60" s="138" t="s">
        <v>145</v>
      </c>
      <c r="I60" s="159">
        <v>-3.2387441172018333E-2</v>
      </c>
      <c r="J60" s="153"/>
      <c r="K60" s="3">
        <f t="shared" si="4"/>
        <v>-0.55451003281181588</v>
      </c>
      <c r="L60" s="3">
        <f t="shared" si="1"/>
        <v>1.8912347640239282E-3</v>
      </c>
    </row>
    <row r="61" spans="2:12" ht="23.25" x14ac:dyDescent="0.35">
      <c r="B61" s="138" t="s">
        <v>146</v>
      </c>
      <c r="C61" s="139">
        <v>9.0641287106276911E-4</v>
      </c>
      <c r="D61" s="140">
        <v>3.0096453996796623E-2</v>
      </c>
      <c r="E61" s="141">
        <v>4413</v>
      </c>
      <c r="F61" s="142">
        <v>0</v>
      </c>
      <c r="H61" s="138" t="s">
        <v>146</v>
      </c>
      <c r="I61" s="159">
        <v>-2.2052791158069188E-3</v>
      </c>
      <c r="J61" s="153"/>
      <c r="K61" s="3">
        <f t="shared" si="4"/>
        <v>-7.320730284925181E-2</v>
      </c>
      <c r="L61" s="3">
        <f t="shared" si="1"/>
        <v>6.6416242095034526E-5</v>
      </c>
    </row>
    <row r="62" spans="2:12" ht="23.25" x14ac:dyDescent="0.35">
      <c r="B62" s="138" t="s">
        <v>147</v>
      </c>
      <c r="C62" s="139">
        <v>0.49648765012463175</v>
      </c>
      <c r="D62" s="140">
        <v>0.50004432228234585</v>
      </c>
      <c r="E62" s="141">
        <v>4413</v>
      </c>
      <c r="F62" s="142">
        <v>0</v>
      </c>
      <c r="H62" s="138" t="s">
        <v>147</v>
      </c>
      <c r="I62" s="159">
        <v>4.3577475033928274E-2</v>
      </c>
      <c r="J62" s="153"/>
      <c r="K62" s="3">
        <f t="shared" si="4"/>
        <v>4.3879704014675648E-2</v>
      </c>
      <c r="L62" s="3">
        <f t="shared" si="1"/>
        <v>-4.3267520925361999E-2</v>
      </c>
    </row>
    <row r="63" spans="2:12" ht="23.25" x14ac:dyDescent="0.35">
      <c r="B63" s="138" t="s">
        <v>148</v>
      </c>
      <c r="C63" s="139">
        <v>0.43983684568320869</v>
      </c>
      <c r="D63" s="140">
        <v>0.49642344637132846</v>
      </c>
      <c r="E63" s="141">
        <v>4413</v>
      </c>
      <c r="F63" s="142">
        <v>0</v>
      </c>
      <c r="H63" s="138" t="s">
        <v>148</v>
      </c>
      <c r="I63" s="159">
        <v>-2.0675974700240126E-2</v>
      </c>
      <c r="J63" s="153"/>
      <c r="K63" s="3">
        <f t="shared" si="4"/>
        <v>-2.3330725595900478E-2</v>
      </c>
      <c r="L63" s="3">
        <f t="shared" si="1"/>
        <v>1.8319149830761664E-2</v>
      </c>
    </row>
    <row r="64" spans="2:12" ht="23.25" x14ac:dyDescent="0.35">
      <c r="B64" s="138" t="s">
        <v>149</v>
      </c>
      <c r="C64" s="139">
        <v>2.5606163607523227E-2</v>
      </c>
      <c r="D64" s="140">
        <v>0.15797513454707648</v>
      </c>
      <c r="E64" s="141">
        <v>4413</v>
      </c>
      <c r="F64" s="142">
        <v>0</v>
      </c>
      <c r="H64" s="138" t="s">
        <v>149</v>
      </c>
      <c r="I64" s="159">
        <v>1.5369231592912487E-3</v>
      </c>
      <c r="J64" s="153"/>
      <c r="K64" s="3">
        <f t="shared" si="4"/>
        <v>9.4797732422628265E-3</v>
      </c>
      <c r="L64" s="3">
        <f t="shared" si="1"/>
        <v>-2.4911962241295338E-4</v>
      </c>
    </row>
    <row r="65" spans="2:12" ht="23.25" x14ac:dyDescent="0.35">
      <c r="B65" s="138" t="s">
        <v>150</v>
      </c>
      <c r="C65" s="139">
        <v>8.3843190573306137E-3</v>
      </c>
      <c r="D65" s="140">
        <v>9.119159315684533E-2</v>
      </c>
      <c r="E65" s="141">
        <v>4413</v>
      </c>
      <c r="F65" s="142">
        <v>0</v>
      </c>
      <c r="H65" s="138" t="s">
        <v>150</v>
      </c>
      <c r="I65" s="159">
        <v>-1.4370433514524314E-2</v>
      </c>
      <c r="J65" s="153"/>
      <c r="K65" s="3">
        <f t="shared" si="4"/>
        <v>-0.15626382566249428</v>
      </c>
      <c r="L65" s="3">
        <f t="shared" si="1"/>
        <v>1.3212434985174332E-3</v>
      </c>
    </row>
    <row r="66" spans="2:12" ht="23.25" x14ac:dyDescent="0.35">
      <c r="B66" s="138" t="s">
        <v>151</v>
      </c>
      <c r="C66" s="139">
        <v>4.5320643553138458E-3</v>
      </c>
      <c r="D66" s="140">
        <v>6.7175496319216016E-2</v>
      </c>
      <c r="E66" s="141">
        <v>4413</v>
      </c>
      <c r="F66" s="142">
        <v>0</v>
      </c>
      <c r="H66" s="138" t="s">
        <v>151</v>
      </c>
      <c r="I66" s="159">
        <v>-2.5328688631950522E-2</v>
      </c>
      <c r="J66" s="153"/>
      <c r="K66" s="3">
        <f t="shared" si="4"/>
        <v>-0.37534367093052956</v>
      </c>
      <c r="L66" s="3">
        <f t="shared" si="1"/>
        <v>1.7088261822468909E-3</v>
      </c>
    </row>
    <row r="67" spans="2:12" ht="23.25" x14ac:dyDescent="0.35">
      <c r="B67" s="138" t="s">
        <v>204</v>
      </c>
      <c r="C67" s="139">
        <v>2.7192386131883071E-3</v>
      </c>
      <c r="D67" s="140">
        <v>5.2081273088239517E-2</v>
      </c>
      <c r="E67" s="141">
        <v>4413</v>
      </c>
      <c r="F67" s="142">
        <v>0</v>
      </c>
      <c r="H67" s="138" t="s">
        <v>204</v>
      </c>
      <c r="I67" s="159">
        <v>-2.858650677042569E-2</v>
      </c>
      <c r="J67" s="153"/>
      <c r="K67" s="3">
        <f t="shared" si="4"/>
        <v>-0.54739009910717695</v>
      </c>
      <c r="L67" s="3">
        <f t="shared" si="1"/>
        <v>1.4925428741845315E-3</v>
      </c>
    </row>
    <row r="68" spans="2:12" ht="23.25" x14ac:dyDescent="0.35">
      <c r="B68" s="138" t="s">
        <v>152</v>
      </c>
      <c r="C68" s="139">
        <v>2.1074099252209384E-2</v>
      </c>
      <c r="D68" s="140">
        <v>0.14364768523265301</v>
      </c>
      <c r="E68" s="141">
        <v>4413</v>
      </c>
      <c r="F68" s="142">
        <v>0</v>
      </c>
      <c r="H68" s="138" t="s">
        <v>152</v>
      </c>
      <c r="I68" s="159">
        <v>-5.1892421562678849E-2</v>
      </c>
      <c r="J68" s="153"/>
      <c r="K68" s="3">
        <f t="shared" si="4"/>
        <v>-0.35363490499659112</v>
      </c>
      <c r="L68" s="3">
        <f t="shared" si="1"/>
        <v>7.6129736492321692E-3</v>
      </c>
    </row>
    <row r="69" spans="2:12" ht="23.25" x14ac:dyDescent="0.35">
      <c r="B69" s="138" t="s">
        <v>153</v>
      </c>
      <c r="C69" s="139">
        <v>1.3596193065941536E-3</v>
      </c>
      <c r="D69" s="140">
        <v>3.6852116450621489E-2</v>
      </c>
      <c r="E69" s="141">
        <v>4413</v>
      </c>
      <c r="F69" s="142">
        <v>0</v>
      </c>
      <c r="H69" s="138" t="s">
        <v>153</v>
      </c>
      <c r="I69" s="159">
        <v>5.0350395991287647E-3</v>
      </c>
      <c r="J69" s="153"/>
      <c r="K69" s="3">
        <f t="shared" si="4"/>
        <v>0.13644247186773248</v>
      </c>
      <c r="L69" s="3">
        <f t="shared" si="1"/>
        <v>-1.8576238511604148E-4</v>
      </c>
    </row>
    <row r="70" spans="2:12" x14ac:dyDescent="0.35">
      <c r="B70" s="138" t="s">
        <v>154</v>
      </c>
      <c r="C70" s="139">
        <v>0.98323136188533877</v>
      </c>
      <c r="D70" s="140">
        <v>0.12841801994530036</v>
      </c>
      <c r="E70" s="141">
        <v>4413</v>
      </c>
      <c r="F70" s="142">
        <v>0</v>
      </c>
      <c r="H70" s="138" t="s">
        <v>154</v>
      </c>
      <c r="I70" s="159">
        <v>8.515033816913703E-2</v>
      </c>
      <c r="J70" s="153"/>
      <c r="K70" s="3">
        <f t="shared" si="4"/>
        <v>1.1118807210292439E-2</v>
      </c>
      <c r="L70" s="3">
        <f t="shared" si="1"/>
        <v>-0.65195276331701213</v>
      </c>
    </row>
    <row r="71" spans="2:12" x14ac:dyDescent="0.35">
      <c r="B71" s="138" t="s">
        <v>155</v>
      </c>
      <c r="C71" s="139">
        <v>2.5606163607523227E-2</v>
      </c>
      <c r="D71" s="140">
        <v>0.15797513454707546</v>
      </c>
      <c r="E71" s="141">
        <v>4413</v>
      </c>
      <c r="F71" s="142">
        <v>0</v>
      </c>
      <c r="H71" s="138" t="s">
        <v>155</v>
      </c>
      <c r="I71" s="159">
        <v>2.8116125699094042E-2</v>
      </c>
      <c r="J71" s="153"/>
      <c r="K71" s="3">
        <f t="shared" si="4"/>
        <v>0.1734208340001096</v>
      </c>
      <c r="L71" s="3">
        <f t="shared" si="1"/>
        <v>-4.5573381958168334E-3</v>
      </c>
    </row>
    <row r="72" spans="2:12" x14ac:dyDescent="0.35">
      <c r="B72" s="138" t="s">
        <v>156</v>
      </c>
      <c r="C72" s="139">
        <v>0.95989123045547242</v>
      </c>
      <c r="D72" s="140">
        <v>0.19623654696347684</v>
      </c>
      <c r="E72" s="141">
        <v>4413</v>
      </c>
      <c r="F72" s="142">
        <v>0</v>
      </c>
      <c r="H72" s="138" t="s">
        <v>156</v>
      </c>
      <c r="I72" s="159">
        <v>6.8424340391773752E-2</v>
      </c>
      <c r="J72" s="153"/>
      <c r="K72" s="3">
        <f t="shared" si="4"/>
        <v>1.3985244555494287E-2</v>
      </c>
      <c r="L72" s="3">
        <f t="shared" ref="L72:L108" si="5">((0-C72)/D72)*I72</f>
        <v>-0.33469771715860863</v>
      </c>
    </row>
    <row r="73" spans="2:12" x14ac:dyDescent="0.35">
      <c r="B73" s="138" t="s">
        <v>157</v>
      </c>
      <c r="C73" s="139">
        <v>0.67505098572399724</v>
      </c>
      <c r="D73" s="140">
        <v>0.46840887128656988</v>
      </c>
      <c r="E73" s="141">
        <v>4413</v>
      </c>
      <c r="F73" s="142">
        <v>0</v>
      </c>
      <c r="H73" s="138" t="s">
        <v>157</v>
      </c>
      <c r="I73" s="159">
        <v>5.7672857629164305E-2</v>
      </c>
      <c r="J73" s="153"/>
      <c r="K73" s="3">
        <f t="shared" si="4"/>
        <v>4.0009358032870625E-2</v>
      </c>
      <c r="L73" s="3">
        <f t="shared" si="5"/>
        <v>-8.3115674741925785E-2</v>
      </c>
    </row>
    <row r="74" spans="2:12" x14ac:dyDescent="0.35">
      <c r="B74" s="138" t="s">
        <v>158</v>
      </c>
      <c r="C74" s="139">
        <v>0.90414683888511216</v>
      </c>
      <c r="D74" s="140">
        <v>0.29442312360546685</v>
      </c>
      <c r="E74" s="141">
        <v>4413</v>
      </c>
      <c r="F74" s="142">
        <v>0</v>
      </c>
      <c r="H74" s="138" t="s">
        <v>158</v>
      </c>
      <c r="I74" s="159">
        <v>7.3395950679777583E-2</v>
      </c>
      <c r="J74" s="153"/>
      <c r="K74" s="3">
        <f t="shared" si="4"/>
        <v>2.3894977403732878E-2</v>
      </c>
      <c r="L74" s="3">
        <f t="shared" si="5"/>
        <v>-0.22539234004939521</v>
      </c>
    </row>
    <row r="75" spans="2:12" x14ac:dyDescent="0.35">
      <c r="B75" s="138" t="s">
        <v>159</v>
      </c>
      <c r="C75" s="139">
        <v>0.94629503738953091</v>
      </c>
      <c r="D75" s="140">
        <v>0.22546010368751612</v>
      </c>
      <c r="E75" s="141">
        <v>4413</v>
      </c>
      <c r="F75" s="142">
        <v>0</v>
      </c>
      <c r="H75" s="138" t="s">
        <v>159</v>
      </c>
      <c r="I75" s="159">
        <v>5.9710076334665574E-2</v>
      </c>
      <c r="J75" s="153"/>
      <c r="K75" s="3">
        <f t="shared" si="4"/>
        <v>1.422303708981674E-2</v>
      </c>
      <c r="L75" s="3">
        <f t="shared" si="5"/>
        <v>-0.25061351429145434</v>
      </c>
    </row>
    <row r="76" spans="2:12" ht="23.25" x14ac:dyDescent="0.35">
      <c r="B76" s="138" t="s">
        <v>160</v>
      </c>
      <c r="C76" s="139">
        <v>0.41491049172898259</v>
      </c>
      <c r="D76" s="140">
        <v>0.49276241556837513</v>
      </c>
      <c r="E76" s="141">
        <v>4413</v>
      </c>
      <c r="F76" s="142">
        <v>0</v>
      </c>
      <c r="H76" s="138" t="s">
        <v>160</v>
      </c>
      <c r="I76" s="159">
        <v>9.1460812837922636E-2</v>
      </c>
      <c r="J76" s="153"/>
      <c r="K76" s="3">
        <f t="shared" si="4"/>
        <v>0.10859749103974094</v>
      </c>
      <c r="L76" s="3">
        <f t="shared" si="5"/>
        <v>-7.701084666683411E-2</v>
      </c>
    </row>
    <row r="77" spans="2:12" x14ac:dyDescent="0.35">
      <c r="B77" s="138" t="s">
        <v>161</v>
      </c>
      <c r="C77" s="139">
        <v>0.70292318150917743</v>
      </c>
      <c r="D77" s="140">
        <v>0.4570224424576001</v>
      </c>
      <c r="E77" s="141">
        <v>4413</v>
      </c>
      <c r="F77" s="142">
        <v>0</v>
      </c>
      <c r="H77" s="138" t="s">
        <v>161</v>
      </c>
      <c r="I77" s="159">
        <v>0.10995258854486009</v>
      </c>
      <c r="J77" s="153"/>
      <c r="K77" s="3">
        <f t="shared" si="4"/>
        <v>7.147212511947465E-2</v>
      </c>
      <c r="L77" s="3">
        <f t="shared" si="5"/>
        <v>-0.16911253403555329</v>
      </c>
    </row>
    <row r="78" spans="2:12" x14ac:dyDescent="0.35">
      <c r="B78" s="138" t="s">
        <v>162</v>
      </c>
      <c r="C78" s="139">
        <v>0.41173804668026281</v>
      </c>
      <c r="D78" s="140">
        <v>0.49220394712207127</v>
      </c>
      <c r="E78" s="141">
        <v>4413</v>
      </c>
      <c r="F78" s="142">
        <v>0</v>
      </c>
      <c r="H78" s="138" t="s">
        <v>162</v>
      </c>
      <c r="I78" s="159">
        <v>9.5328868281421272E-2</v>
      </c>
      <c r="J78" s="153"/>
      <c r="K78" s="3">
        <f t="shared" si="4"/>
        <v>0.11393315025383341</v>
      </c>
      <c r="L78" s="3">
        <f t="shared" si="5"/>
        <v>-7.9744427585213884E-2</v>
      </c>
    </row>
    <row r="79" spans="2:12" x14ac:dyDescent="0.35">
      <c r="B79" s="138" t="s">
        <v>163</v>
      </c>
      <c r="C79" s="139">
        <v>0.4112848402447315</v>
      </c>
      <c r="D79" s="140">
        <v>0.4921224443333696</v>
      </c>
      <c r="E79" s="141">
        <v>4413</v>
      </c>
      <c r="F79" s="142">
        <v>0</v>
      </c>
      <c r="H79" s="138" t="s">
        <v>163</v>
      </c>
      <c r="I79" s="159">
        <v>0.10330846001973945</v>
      </c>
      <c r="J79" s="153"/>
      <c r="K79" s="3">
        <f t="shared" si="4"/>
        <v>0.12358561826412449</v>
      </c>
      <c r="L79" s="3">
        <f t="shared" si="5"/>
        <v>-8.6338682505537334E-2</v>
      </c>
    </row>
    <row r="80" spans="2:12" x14ac:dyDescent="0.35">
      <c r="B80" s="138" t="s">
        <v>164</v>
      </c>
      <c r="C80" s="139">
        <v>0.68026285973260825</v>
      </c>
      <c r="D80" s="140">
        <v>0.46642748629708192</v>
      </c>
      <c r="E80" s="141">
        <v>4413</v>
      </c>
      <c r="F80" s="142">
        <v>0</v>
      </c>
      <c r="H80" s="138" t="s">
        <v>164</v>
      </c>
      <c r="I80" s="159">
        <v>9.6699944075755995E-2</v>
      </c>
      <c r="J80" s="153"/>
      <c r="K80" s="3">
        <f t="shared" si="4"/>
        <v>6.6288039386911163E-2</v>
      </c>
      <c r="L80" s="3">
        <f t="shared" si="5"/>
        <v>-0.1410323842944772</v>
      </c>
    </row>
    <row r="81" spans="2:12" x14ac:dyDescent="0.35">
      <c r="B81" s="138" t="s">
        <v>165</v>
      </c>
      <c r="C81" s="139">
        <v>0.36913664174031269</v>
      </c>
      <c r="D81" s="140">
        <v>0.48262569720272136</v>
      </c>
      <c r="E81" s="141">
        <v>4413</v>
      </c>
      <c r="F81" s="142">
        <v>0</v>
      </c>
      <c r="H81" s="138" t="s">
        <v>165</v>
      </c>
      <c r="I81" s="159">
        <v>-2.6241793185875231E-2</v>
      </c>
      <c r="J81" s="153"/>
      <c r="K81" s="3">
        <f t="shared" si="4"/>
        <v>-3.4301915277096605E-2</v>
      </c>
      <c r="L81" s="3">
        <f t="shared" si="5"/>
        <v>2.0071056029594237E-2</v>
      </c>
    </row>
    <row r="82" spans="2:12" ht="23.25" x14ac:dyDescent="0.35">
      <c r="B82" s="138" t="s">
        <v>166</v>
      </c>
      <c r="C82" s="139">
        <v>0.38681169272603672</v>
      </c>
      <c r="D82" s="140">
        <v>0.48707511426357558</v>
      </c>
      <c r="E82" s="141">
        <v>4413</v>
      </c>
      <c r="F82" s="142">
        <v>0</v>
      </c>
      <c r="H82" s="138" t="s">
        <v>166</v>
      </c>
      <c r="I82" s="159">
        <v>3.4946043157797181E-2</v>
      </c>
      <c r="J82" s="153"/>
      <c r="K82" s="3">
        <f t="shared" si="4"/>
        <v>4.3994251445695312E-2</v>
      </c>
      <c r="L82" s="3">
        <f t="shared" si="5"/>
        <v>-2.7752471255654804E-2</v>
      </c>
    </row>
    <row r="83" spans="2:12" x14ac:dyDescent="0.35">
      <c r="B83" s="138" t="s">
        <v>167</v>
      </c>
      <c r="C83" s="139">
        <v>0.1375481531837752</v>
      </c>
      <c r="D83" s="140">
        <v>0.34446414395135555</v>
      </c>
      <c r="E83" s="141">
        <v>4413</v>
      </c>
      <c r="F83" s="142">
        <v>0</v>
      </c>
      <c r="H83" s="138" t="s">
        <v>167</v>
      </c>
      <c r="I83" s="159">
        <v>2.3934044521322514E-3</v>
      </c>
      <c r="J83" s="153"/>
      <c r="K83" s="3">
        <f t="shared" si="4"/>
        <v>5.9924846349498012E-3</v>
      </c>
      <c r="L83" s="3">
        <f t="shared" si="5"/>
        <v>-9.5571155370849435E-4</v>
      </c>
    </row>
    <row r="84" spans="2:12" ht="23.25" x14ac:dyDescent="0.35">
      <c r="B84" s="138" t="s">
        <v>168</v>
      </c>
      <c r="C84" s="139">
        <v>8.6109222750963069E-3</v>
      </c>
      <c r="D84" s="140">
        <v>9.240513617568577E-2</v>
      </c>
      <c r="E84" s="141">
        <v>4413</v>
      </c>
      <c r="F84" s="142">
        <v>0</v>
      </c>
      <c r="H84" s="138" t="s">
        <v>168</v>
      </c>
      <c r="I84" s="159">
        <v>7.813696713382405E-4</v>
      </c>
      <c r="J84" s="153"/>
      <c r="K84" s="3">
        <f t="shared" ref="K84:K108" si="6">((1-C84)/D84)*I84</f>
        <v>8.3830984931123117E-3</v>
      </c>
      <c r="L84" s="3">
        <f t="shared" si="5"/>
        <v>-7.281319834017551E-5</v>
      </c>
    </row>
    <row r="85" spans="2:12" ht="23.25" x14ac:dyDescent="0.35">
      <c r="B85" s="138" t="s">
        <v>169</v>
      </c>
      <c r="C85" s="139">
        <v>0.21006118286879677</v>
      </c>
      <c r="D85" s="140">
        <v>0.40739795330530248</v>
      </c>
      <c r="E85" s="141">
        <v>4413</v>
      </c>
      <c r="F85" s="142">
        <v>0</v>
      </c>
      <c r="H85" s="138" t="s">
        <v>169</v>
      </c>
      <c r="I85" s="159">
        <v>8.6540105390156455E-2</v>
      </c>
      <c r="J85" s="153"/>
      <c r="K85" s="3">
        <f t="shared" si="6"/>
        <v>0.16780002926298476</v>
      </c>
      <c r="L85" s="3">
        <f t="shared" si="5"/>
        <v>-4.4621522411585457E-2</v>
      </c>
    </row>
    <row r="86" spans="2:12" ht="23.25" x14ac:dyDescent="0.35">
      <c r="B86" s="138" t="s">
        <v>170</v>
      </c>
      <c r="C86" s="139">
        <v>1.8808067074552459E-2</v>
      </c>
      <c r="D86" s="140">
        <v>0.13586208611834052</v>
      </c>
      <c r="E86" s="141">
        <v>4413</v>
      </c>
      <c r="F86" s="142">
        <v>0</v>
      </c>
      <c r="H86" s="138" t="s">
        <v>170</v>
      </c>
      <c r="I86" s="159">
        <v>1.1503976869753052E-2</v>
      </c>
      <c r="J86" s="153"/>
      <c r="K86" s="3">
        <f t="shared" si="6"/>
        <v>8.3081377768119524E-2</v>
      </c>
      <c r="L86" s="3">
        <f t="shared" si="5"/>
        <v>-1.5925529687653395E-3</v>
      </c>
    </row>
    <row r="87" spans="2:12" ht="23.25" x14ac:dyDescent="0.35">
      <c r="B87" s="138" t="s">
        <v>171</v>
      </c>
      <c r="C87" s="139">
        <v>8.3843190573306137E-3</v>
      </c>
      <c r="D87" s="140">
        <v>9.1191593156846315E-2</v>
      </c>
      <c r="E87" s="141">
        <v>4413</v>
      </c>
      <c r="F87" s="142">
        <v>0</v>
      </c>
      <c r="H87" s="138" t="s">
        <v>171</v>
      </c>
      <c r="I87" s="159">
        <v>-6.4487039602056657E-4</v>
      </c>
      <c r="J87" s="153"/>
      <c r="K87" s="3">
        <f t="shared" si="6"/>
        <v>-7.0123086430768705E-3</v>
      </c>
      <c r="L87" s="3">
        <f t="shared" si="5"/>
        <v>5.9290543828575003E-5</v>
      </c>
    </row>
    <row r="88" spans="2:12" ht="23.25" x14ac:dyDescent="0.35">
      <c r="B88" s="138" t="s">
        <v>172</v>
      </c>
      <c r="C88" s="139">
        <v>0.77792884658962147</v>
      </c>
      <c r="D88" s="140">
        <v>0.41568583337795995</v>
      </c>
      <c r="E88" s="141">
        <v>4413</v>
      </c>
      <c r="F88" s="142">
        <v>0</v>
      </c>
      <c r="H88" s="138" t="s">
        <v>172</v>
      </c>
      <c r="I88" s="159">
        <v>2.7185146063924456E-2</v>
      </c>
      <c r="J88" s="153"/>
      <c r="K88" s="3">
        <f t="shared" si="6"/>
        <v>1.452307549907811E-2</v>
      </c>
      <c r="L88" s="3">
        <f t="shared" si="5"/>
        <v>-5.0875222641158291E-2</v>
      </c>
    </row>
    <row r="89" spans="2:12" ht="23.25" x14ac:dyDescent="0.35">
      <c r="B89" s="138" t="s">
        <v>173</v>
      </c>
      <c r="C89" s="139">
        <v>4.1694992068887375E-2</v>
      </c>
      <c r="D89" s="140">
        <v>0.19991392155972657</v>
      </c>
      <c r="E89" s="141">
        <v>4413</v>
      </c>
      <c r="F89" s="142">
        <v>0</v>
      </c>
      <c r="H89" s="138" t="s">
        <v>173</v>
      </c>
      <c r="I89" s="159">
        <v>8.5492758167517125E-4</v>
      </c>
      <c r="J89" s="153"/>
      <c r="K89" s="3">
        <f t="shared" si="6"/>
        <v>4.0981707354131522E-3</v>
      </c>
      <c r="L89" s="3">
        <f t="shared" si="5"/>
        <v>-1.7830773594609128E-4</v>
      </c>
    </row>
    <row r="90" spans="2:12" ht="23.25" x14ac:dyDescent="0.35">
      <c r="B90" s="138" t="s">
        <v>174</v>
      </c>
      <c r="C90" s="139">
        <v>0.11919329254475414</v>
      </c>
      <c r="D90" s="140">
        <v>0.32405253767203174</v>
      </c>
      <c r="E90" s="141">
        <v>4413</v>
      </c>
      <c r="F90" s="142">
        <v>0</v>
      </c>
      <c r="H90" s="138" t="s">
        <v>174</v>
      </c>
      <c r="I90" s="159">
        <v>-5.569194635141609E-3</v>
      </c>
      <c r="J90" s="153"/>
      <c r="K90" s="3">
        <f t="shared" si="6"/>
        <v>-1.5137619427381737E-2</v>
      </c>
      <c r="L90" s="3">
        <f t="shared" si="5"/>
        <v>2.0484661226660133E-3</v>
      </c>
    </row>
    <row r="91" spans="2:12" ht="23.25" x14ac:dyDescent="0.35">
      <c r="B91" s="138" t="s">
        <v>175</v>
      </c>
      <c r="C91" s="139">
        <v>4.5320643553138452E-2</v>
      </c>
      <c r="D91" s="140">
        <v>0.20803002046056565</v>
      </c>
      <c r="E91" s="141">
        <v>4413</v>
      </c>
      <c r="F91" s="142">
        <v>0</v>
      </c>
      <c r="H91" s="138" t="s">
        <v>175</v>
      </c>
      <c r="I91" s="159">
        <v>-2.7018864683071173E-2</v>
      </c>
      <c r="J91" s="153"/>
      <c r="K91" s="3">
        <f t="shared" si="6"/>
        <v>-0.12399341350085973</v>
      </c>
      <c r="L91" s="3">
        <f t="shared" si="5"/>
        <v>5.8862289817640497E-3</v>
      </c>
    </row>
    <row r="92" spans="2:12" ht="23.25" x14ac:dyDescent="0.35">
      <c r="B92" s="138" t="s">
        <v>176</v>
      </c>
      <c r="C92" s="139">
        <v>7.931112621799229E-3</v>
      </c>
      <c r="D92" s="140">
        <v>8.8712983492930914E-2</v>
      </c>
      <c r="E92" s="141">
        <v>4413</v>
      </c>
      <c r="F92" s="142">
        <v>0</v>
      </c>
      <c r="H92" s="138" t="s">
        <v>176</v>
      </c>
      <c r="I92" s="159">
        <v>-3.1243495959724837E-2</v>
      </c>
      <c r="J92" s="153"/>
      <c r="K92" s="3">
        <f t="shared" si="6"/>
        <v>-0.34939305447933017</v>
      </c>
      <c r="L92" s="3">
        <f t="shared" si="5"/>
        <v>2.7932290787520686E-3</v>
      </c>
    </row>
    <row r="93" spans="2:12" ht="23.25" x14ac:dyDescent="0.35">
      <c r="B93" s="138" t="s">
        <v>177</v>
      </c>
      <c r="C93" s="139">
        <v>7.931112621799229E-3</v>
      </c>
      <c r="D93" s="140">
        <v>8.8712983492929096E-2</v>
      </c>
      <c r="E93" s="141">
        <v>4413</v>
      </c>
      <c r="F93" s="142">
        <v>0</v>
      </c>
      <c r="H93" s="138" t="s">
        <v>177</v>
      </c>
      <c r="I93" s="159">
        <v>-1.4363643335292792E-2</v>
      </c>
      <c r="J93" s="153"/>
      <c r="K93" s="3">
        <f t="shared" si="6"/>
        <v>-0.16062726222568097</v>
      </c>
      <c r="L93" s="3">
        <f t="shared" si="5"/>
        <v>1.2841375463450968E-3</v>
      </c>
    </row>
    <row r="94" spans="2:12" x14ac:dyDescent="0.35">
      <c r="B94" s="138" t="s">
        <v>178</v>
      </c>
      <c r="C94" s="139">
        <v>2.7418989349648766E-2</v>
      </c>
      <c r="D94" s="140">
        <v>0.16331941897102045</v>
      </c>
      <c r="E94" s="141">
        <v>4413</v>
      </c>
      <c r="F94" s="142">
        <v>0</v>
      </c>
      <c r="H94" s="138" t="s">
        <v>178</v>
      </c>
      <c r="I94" s="159">
        <v>3.6664265887375418E-2</v>
      </c>
      <c r="J94" s="153"/>
      <c r="K94" s="3">
        <f t="shared" si="6"/>
        <v>0.21833881724636883</v>
      </c>
      <c r="L94" s="3">
        <f t="shared" si="5"/>
        <v>-6.1554046800583956E-3</v>
      </c>
    </row>
    <row r="95" spans="2:12" x14ac:dyDescent="0.35">
      <c r="B95" s="138" t="s">
        <v>179</v>
      </c>
      <c r="C95" s="143">
        <v>53.816034521916876</v>
      </c>
      <c r="D95" s="144">
        <v>496.79139045215618</v>
      </c>
      <c r="E95" s="141">
        <v>4413</v>
      </c>
      <c r="F95" s="142">
        <v>10</v>
      </c>
      <c r="H95" s="138" t="s">
        <v>179</v>
      </c>
      <c r="I95" s="159">
        <v>1.7232565413761631E-2</v>
      </c>
      <c r="J95" s="153"/>
      <c r="K95" s="3">
        <f t="shared" si="6"/>
        <v>-1.8320683234184956E-3</v>
      </c>
      <c r="L95" s="3">
        <f t="shared" si="5"/>
        <v>-1.8667560530067186E-3</v>
      </c>
    </row>
    <row r="96" spans="2:12" ht="23.25" x14ac:dyDescent="0.35">
      <c r="B96" s="138" t="s">
        <v>180</v>
      </c>
      <c r="C96" s="145">
        <v>6.1182868796736921E-3</v>
      </c>
      <c r="D96" s="146">
        <v>7.7988663910890405E-2</v>
      </c>
      <c r="E96" s="141">
        <v>4413</v>
      </c>
      <c r="F96" s="142">
        <v>0</v>
      </c>
      <c r="H96" s="138" t="s">
        <v>180</v>
      </c>
      <c r="I96" s="159">
        <v>-1.6182490442692224E-2</v>
      </c>
      <c r="J96" s="153"/>
      <c r="K96" s="3">
        <f t="shared" si="6"/>
        <v>-0.20622845061319667</v>
      </c>
      <c r="L96" s="3">
        <f t="shared" si="5"/>
        <v>1.269532185717353E-3</v>
      </c>
    </row>
    <row r="97" spans="2:12" ht="23.25" x14ac:dyDescent="0.35">
      <c r="B97" s="138" t="s">
        <v>181</v>
      </c>
      <c r="C97" s="145">
        <v>4.5320643553138466E-4</v>
      </c>
      <c r="D97" s="146">
        <v>2.1286232973867746E-2</v>
      </c>
      <c r="E97" s="141">
        <v>4413</v>
      </c>
      <c r="F97" s="142">
        <v>0</v>
      </c>
      <c r="H97" s="138" t="s">
        <v>181</v>
      </c>
      <c r="I97" s="159">
        <v>2.2191755778974767E-3</v>
      </c>
      <c r="J97" s="153"/>
      <c r="K97" s="3">
        <f t="shared" si="6"/>
        <v>0.10420678172446753</v>
      </c>
      <c r="L97" s="3">
        <f t="shared" si="5"/>
        <v>-4.7248597471987099E-5</v>
      </c>
    </row>
    <row r="98" spans="2:12" ht="23.25" x14ac:dyDescent="0.35">
      <c r="B98" s="138" t="s">
        <v>182</v>
      </c>
      <c r="C98" s="145">
        <v>6.7980965329707699E-4</v>
      </c>
      <c r="D98" s="146">
        <v>2.6067249363067219E-2</v>
      </c>
      <c r="E98" s="141">
        <v>4413</v>
      </c>
      <c r="F98" s="142">
        <v>0</v>
      </c>
      <c r="H98" s="138" t="s">
        <v>182</v>
      </c>
      <c r="I98" s="159">
        <v>2.8581959365158718E-4</v>
      </c>
      <c r="J98" s="153"/>
      <c r="K98" s="3">
        <f t="shared" si="6"/>
        <v>1.0957247032646373E-2</v>
      </c>
      <c r="L98" s="3">
        <f t="shared" si="5"/>
        <v>-7.453909546017944E-6</v>
      </c>
    </row>
    <row r="99" spans="2:12" ht="23.25" x14ac:dyDescent="0.35">
      <c r="B99" s="138" t="s">
        <v>183</v>
      </c>
      <c r="C99" s="145">
        <v>4.7586675730795381E-3</v>
      </c>
      <c r="D99" s="146">
        <v>6.8826565345271359E-2</v>
      </c>
      <c r="E99" s="141">
        <v>4413</v>
      </c>
      <c r="F99" s="142">
        <v>0</v>
      </c>
      <c r="H99" s="138" t="s">
        <v>183</v>
      </c>
      <c r="I99" s="159">
        <v>-1.6179954609962327E-2</v>
      </c>
      <c r="J99" s="153"/>
      <c r="K99" s="3">
        <f t="shared" si="6"/>
        <v>-0.23396430584389658</v>
      </c>
      <c r="L99" s="3">
        <f t="shared" si="5"/>
        <v>1.1186817902372106E-3</v>
      </c>
    </row>
    <row r="100" spans="2:12" ht="23.25" x14ac:dyDescent="0.35">
      <c r="B100" s="138" t="s">
        <v>184</v>
      </c>
      <c r="C100" s="145">
        <v>4.5320643553138455E-4</v>
      </c>
      <c r="D100" s="146">
        <v>2.1286232973868249E-2</v>
      </c>
      <c r="E100" s="141">
        <v>4413</v>
      </c>
      <c r="F100" s="142">
        <v>0</v>
      </c>
      <c r="H100" s="138" t="s">
        <v>184</v>
      </c>
      <c r="I100" s="159">
        <v>-1.2017814988561856E-3</v>
      </c>
      <c r="J100" s="153"/>
      <c r="K100" s="3">
        <f t="shared" si="6"/>
        <v>-5.6432570536152797E-2</v>
      </c>
      <c r="L100" s="3">
        <f t="shared" si="5"/>
        <v>2.5587200424462841E-5</v>
      </c>
    </row>
    <row r="101" spans="2:12" ht="23.25" x14ac:dyDescent="0.35">
      <c r="B101" s="138" t="s">
        <v>185</v>
      </c>
      <c r="C101" s="145">
        <v>4.5320643553138445E-4</v>
      </c>
      <c r="D101" s="146">
        <v>2.1286232973868498E-2</v>
      </c>
      <c r="E101" s="141">
        <v>4413</v>
      </c>
      <c r="F101" s="142">
        <v>0</v>
      </c>
      <c r="H101" s="138" t="s">
        <v>185</v>
      </c>
      <c r="I101" s="159">
        <v>-9.821937426108551E-4</v>
      </c>
      <c r="J101" s="153"/>
      <c r="K101" s="3">
        <f t="shared" si="6"/>
        <v>-4.6121293856502647E-2</v>
      </c>
      <c r="L101" s="3">
        <f t="shared" si="5"/>
        <v>2.0911944618681764E-5</v>
      </c>
    </row>
    <row r="102" spans="2:12" ht="23.25" x14ac:dyDescent="0.35">
      <c r="B102" s="138" t="s">
        <v>186</v>
      </c>
      <c r="C102" s="145">
        <v>7.2513029685021529E-3</v>
      </c>
      <c r="D102" s="146">
        <v>8.4854894949936213E-2</v>
      </c>
      <c r="E102" s="141">
        <v>4413</v>
      </c>
      <c r="F102" s="142">
        <v>0</v>
      </c>
      <c r="H102" s="138" t="s">
        <v>186</v>
      </c>
      <c r="I102" s="159">
        <v>-2.015969960274154E-2</v>
      </c>
      <c r="J102" s="153"/>
      <c r="K102" s="3">
        <f t="shared" si="6"/>
        <v>-0.23585575734877642</v>
      </c>
      <c r="L102" s="3">
        <f t="shared" si="5"/>
        <v>1.7227537628762485E-3</v>
      </c>
    </row>
    <row r="103" spans="2:12" ht="23.25" x14ac:dyDescent="0.35">
      <c r="B103" s="138" t="s">
        <v>187</v>
      </c>
      <c r="C103" s="145">
        <v>9.0641287106276911E-4</v>
      </c>
      <c r="D103" s="146">
        <v>3.0096453996796484E-2</v>
      </c>
      <c r="E103" s="141">
        <v>4413</v>
      </c>
      <c r="F103" s="142">
        <v>0</v>
      </c>
      <c r="H103" s="138" t="s">
        <v>187</v>
      </c>
      <c r="I103" s="159">
        <v>-3.3234541831828174E-3</v>
      </c>
      <c r="J103" s="153"/>
      <c r="K103" s="3">
        <f t="shared" si="6"/>
        <v>-0.11032667708588616</v>
      </c>
      <c r="L103" s="3">
        <f t="shared" si="5"/>
        <v>1.0009224503142312E-4</v>
      </c>
    </row>
    <row r="104" spans="2:12" ht="23.25" x14ac:dyDescent="0.35">
      <c r="B104" s="138" t="s">
        <v>189</v>
      </c>
      <c r="C104" s="145">
        <v>1.4729209154769997E-2</v>
      </c>
      <c r="D104" s="146">
        <v>0.12048049146030179</v>
      </c>
      <c r="E104" s="141">
        <v>4413</v>
      </c>
      <c r="F104" s="142">
        <v>0</v>
      </c>
      <c r="H104" s="138" t="s">
        <v>189</v>
      </c>
      <c r="I104" s="159">
        <v>-1.4970876813825732E-2</v>
      </c>
      <c r="J104" s="153"/>
      <c r="K104" s="3">
        <f t="shared" si="6"/>
        <v>-0.12242951086288378</v>
      </c>
      <c r="L104" s="3">
        <f t="shared" si="5"/>
        <v>1.8302479774810134E-3</v>
      </c>
    </row>
    <row r="105" spans="2:12" ht="23.25" x14ac:dyDescent="0.35">
      <c r="B105" s="138" t="s">
        <v>190</v>
      </c>
      <c r="C105" s="145">
        <v>1.291638341264446E-2</v>
      </c>
      <c r="D105" s="146">
        <v>0.11292670275964292</v>
      </c>
      <c r="E105" s="141">
        <v>4413</v>
      </c>
      <c r="F105" s="142">
        <v>0</v>
      </c>
      <c r="H105" s="138" t="s">
        <v>190</v>
      </c>
      <c r="I105" s="159">
        <v>-1.6820986550331596E-2</v>
      </c>
      <c r="J105" s="153"/>
      <c r="K105" s="3">
        <f t="shared" si="6"/>
        <v>-0.14703094868543629</v>
      </c>
      <c r="L105" s="3">
        <f t="shared" si="5"/>
        <v>1.9239586949196211E-3</v>
      </c>
    </row>
    <row r="106" spans="2:12" ht="23.25" x14ac:dyDescent="0.35">
      <c r="B106" s="138" t="s">
        <v>191</v>
      </c>
      <c r="C106" s="145">
        <v>1.4502605937004306E-2</v>
      </c>
      <c r="D106" s="146">
        <v>0.11956387317588733</v>
      </c>
      <c r="E106" s="141">
        <v>4413</v>
      </c>
      <c r="F106" s="142">
        <v>0</v>
      </c>
      <c r="H106" s="138" t="s">
        <v>191</v>
      </c>
      <c r="I106" s="159">
        <v>-1.4527924199611644E-2</v>
      </c>
      <c r="J106" s="153"/>
      <c r="K106" s="3">
        <f t="shared" si="6"/>
        <v>-0.1197454637388695</v>
      </c>
      <c r="L106" s="3">
        <f t="shared" si="5"/>
        <v>1.7621774383278104E-3</v>
      </c>
    </row>
    <row r="107" spans="2:12" ht="23.25" x14ac:dyDescent="0.35">
      <c r="B107" s="138" t="s">
        <v>192</v>
      </c>
      <c r="C107" s="145">
        <v>1.359619306594154E-3</v>
      </c>
      <c r="D107" s="146">
        <v>3.6852116450624549E-2</v>
      </c>
      <c r="E107" s="141">
        <v>4413</v>
      </c>
      <c r="F107" s="142">
        <v>0</v>
      </c>
      <c r="H107" s="138" t="s">
        <v>192</v>
      </c>
      <c r="I107" s="159">
        <v>-6.9051199652597458E-3</v>
      </c>
      <c r="J107" s="153"/>
      <c r="K107" s="3">
        <f t="shared" si="6"/>
        <v>-0.18711901228467342</v>
      </c>
      <c r="L107" s="3">
        <f t="shared" si="5"/>
        <v>2.5475699426095772E-4</v>
      </c>
    </row>
    <row r="108" spans="2:12" ht="23.65" thickBot="1" x14ac:dyDescent="0.4">
      <c r="B108" s="147" t="s">
        <v>194</v>
      </c>
      <c r="C108" s="148">
        <v>2.2660321776569222E-4</v>
      </c>
      <c r="D108" s="149">
        <v>1.5053345733280909E-2</v>
      </c>
      <c r="E108" s="150">
        <v>4413</v>
      </c>
      <c r="F108" s="151">
        <v>0</v>
      </c>
      <c r="H108" s="147" t="s">
        <v>194</v>
      </c>
      <c r="I108" s="160">
        <v>-3.1711838116567038E-3</v>
      </c>
      <c r="J108" s="153"/>
      <c r="K108" s="3">
        <f t="shared" si="6"/>
        <v>-0.21061531883848167</v>
      </c>
      <c r="L108" s="3">
        <f t="shared" si="5"/>
        <v>4.773692630065313E-5</v>
      </c>
    </row>
    <row r="109" spans="2:12" ht="14.65" thickTop="1" x14ac:dyDescent="0.35">
      <c r="B109" s="152" t="s">
        <v>48</v>
      </c>
      <c r="C109" s="152"/>
      <c r="D109" s="152"/>
      <c r="E109" s="152"/>
      <c r="F109" s="152"/>
      <c r="H109" s="152" t="s">
        <v>7</v>
      </c>
      <c r="I109" s="152"/>
      <c r="J109" s="153"/>
    </row>
  </sheetData>
  <mergeCells count="7">
    <mergeCell ref="H4:I4"/>
    <mergeCell ref="H5:H6"/>
    <mergeCell ref="H109:I109"/>
    <mergeCell ref="K5:L5"/>
    <mergeCell ref="B5:F5"/>
    <mergeCell ref="B6"/>
    <mergeCell ref="B109:F109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0"/>
  <sheetViews>
    <sheetView topLeftCell="A126" workbookViewId="0">
      <selection activeCell="K130" sqref="K130:L130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95" t="s">
        <v>6</v>
      </c>
      <c r="I4" s="95"/>
      <c r="J4" s="120"/>
    </row>
    <row r="5" spans="1:12" ht="15" thickTop="1" thickBot="1" x14ac:dyDescent="0.4">
      <c r="B5" s="95" t="s">
        <v>0</v>
      </c>
      <c r="C5" s="95"/>
      <c r="D5" s="95"/>
      <c r="E5" s="95"/>
      <c r="F5" s="95"/>
      <c r="H5" s="121" t="s">
        <v>47</v>
      </c>
      <c r="I5" s="122" t="s">
        <v>4</v>
      </c>
      <c r="J5" s="120"/>
      <c r="K5" s="4" t="s">
        <v>8</v>
      </c>
      <c r="L5" s="4"/>
    </row>
    <row r="6" spans="1:12" ht="26.25" thickTop="1" thickBot="1" x14ac:dyDescent="0.4">
      <c r="B6" s="96" t="s">
        <v>47</v>
      </c>
      <c r="C6" s="97" t="s">
        <v>1</v>
      </c>
      <c r="D6" s="98" t="s">
        <v>49</v>
      </c>
      <c r="E6" s="98" t="s">
        <v>50</v>
      </c>
      <c r="F6" s="99" t="s">
        <v>2</v>
      </c>
      <c r="H6" s="123"/>
      <c r="I6" s="124" t="s">
        <v>5</v>
      </c>
      <c r="J6" s="120"/>
      <c r="K6" s="2" t="s">
        <v>9</v>
      </c>
      <c r="L6" s="2" t="s">
        <v>10</v>
      </c>
    </row>
    <row r="7" spans="1:12" ht="23.65" thickTop="1" x14ac:dyDescent="0.35">
      <c r="B7" s="100" t="s">
        <v>82</v>
      </c>
      <c r="C7" s="101">
        <v>0.29929326945880569</v>
      </c>
      <c r="D7" s="102">
        <v>0.45795933879205836</v>
      </c>
      <c r="E7" s="103">
        <v>21083</v>
      </c>
      <c r="F7" s="104">
        <v>0</v>
      </c>
      <c r="H7" s="100" t="s">
        <v>82</v>
      </c>
      <c r="I7" s="125">
        <v>3.5815865623957013E-2</v>
      </c>
      <c r="J7" s="120"/>
      <c r="K7" s="3">
        <f>((1-C7)/D7)*I7</f>
        <v>5.4800537901599562E-2</v>
      </c>
      <c r="L7" s="3">
        <f>((0-C7)/D7)*I7</f>
        <v>-2.3406985321809605E-2</v>
      </c>
    </row>
    <row r="8" spans="1:12" ht="23.25" x14ac:dyDescent="0.35">
      <c r="B8" s="105" t="s">
        <v>83</v>
      </c>
      <c r="C8" s="106">
        <v>0.16880899302755775</v>
      </c>
      <c r="D8" s="107">
        <v>0.374592008004206</v>
      </c>
      <c r="E8" s="108">
        <v>21083</v>
      </c>
      <c r="F8" s="109">
        <v>0</v>
      </c>
      <c r="H8" s="105" t="s">
        <v>83</v>
      </c>
      <c r="I8" s="126">
        <v>-4.6418854100188985E-2</v>
      </c>
      <c r="J8" s="120"/>
      <c r="K8" s="3">
        <f t="shared" ref="K8:K71" si="0">((1-C8)/D8)*I8</f>
        <v>-0.10299988589615008</v>
      </c>
      <c r="L8" s="3">
        <f t="shared" ref="L8:L71" si="1">((0-C8)/D8)*I8</f>
        <v>2.0918545646222222E-2</v>
      </c>
    </row>
    <row r="9" spans="1:12" ht="23.25" x14ac:dyDescent="0.35">
      <c r="B9" s="105" t="s">
        <v>84</v>
      </c>
      <c r="C9" s="106">
        <v>2.5043874211449983E-2</v>
      </c>
      <c r="D9" s="107">
        <v>0.15626207714127893</v>
      </c>
      <c r="E9" s="108">
        <v>21083</v>
      </c>
      <c r="F9" s="109">
        <v>0</v>
      </c>
      <c r="H9" s="105" t="s">
        <v>84</v>
      </c>
      <c r="I9" s="126">
        <v>-2.1275847956146426E-2</v>
      </c>
      <c r="J9" s="120"/>
      <c r="K9" s="3">
        <f t="shared" si="0"/>
        <v>-0.13274505673847328</v>
      </c>
      <c r="L9" s="3">
        <f t="shared" si="1"/>
        <v>3.4098462640678126E-3</v>
      </c>
    </row>
    <row r="10" spans="1:12" ht="23.25" x14ac:dyDescent="0.35">
      <c r="B10" s="105" t="s">
        <v>85</v>
      </c>
      <c r="C10" s="106">
        <v>0.19001090926338757</v>
      </c>
      <c r="D10" s="107">
        <v>0.39231882953985125</v>
      </c>
      <c r="E10" s="108">
        <v>21083</v>
      </c>
      <c r="F10" s="109">
        <v>0</v>
      </c>
      <c r="H10" s="105" t="s">
        <v>85</v>
      </c>
      <c r="I10" s="126">
        <v>4.916720044868178E-2</v>
      </c>
      <c r="J10" s="120"/>
      <c r="K10" s="3">
        <f t="shared" si="0"/>
        <v>0.1015115589333373</v>
      </c>
      <c r="L10" s="3">
        <f t="shared" si="1"/>
        <v>-2.3813041230131123E-2</v>
      </c>
    </row>
    <row r="11" spans="1:12" ht="23.25" x14ac:dyDescent="0.35">
      <c r="B11" s="105" t="s">
        <v>86</v>
      </c>
      <c r="C11" s="106">
        <v>5.6728169615329886E-2</v>
      </c>
      <c r="D11" s="107">
        <v>0.23132795459187405</v>
      </c>
      <c r="E11" s="108">
        <v>21083</v>
      </c>
      <c r="F11" s="109">
        <v>0</v>
      </c>
      <c r="H11" s="105" t="s">
        <v>86</v>
      </c>
      <c r="I11" s="126">
        <v>-1.7765851178633631E-2</v>
      </c>
      <c r="J11" s="120"/>
      <c r="K11" s="3">
        <f t="shared" si="0"/>
        <v>-7.2442723099234371E-2</v>
      </c>
      <c r="L11" s="3">
        <f t="shared" si="1"/>
        <v>4.356690140628768E-3</v>
      </c>
    </row>
    <row r="12" spans="1:12" ht="23.25" x14ac:dyDescent="0.35">
      <c r="B12" s="105" t="s">
        <v>87</v>
      </c>
      <c r="C12" s="106">
        <v>2.6703979509557465E-2</v>
      </c>
      <c r="D12" s="107">
        <v>0.16122068674567377</v>
      </c>
      <c r="E12" s="108">
        <v>21083</v>
      </c>
      <c r="F12" s="109">
        <v>0</v>
      </c>
      <c r="H12" s="105" t="s">
        <v>87</v>
      </c>
      <c r="I12" s="126">
        <v>-2.8374228739619152E-2</v>
      </c>
      <c r="J12" s="120"/>
      <c r="K12" s="3">
        <f t="shared" si="0"/>
        <v>-0.1712964041663092</v>
      </c>
      <c r="L12" s="3">
        <f t="shared" si="1"/>
        <v>4.6997990031984451E-3</v>
      </c>
    </row>
    <row r="13" spans="1:12" ht="23.25" x14ac:dyDescent="0.35">
      <c r="B13" s="105" t="s">
        <v>88</v>
      </c>
      <c r="C13" s="106">
        <v>8.5708864962291895E-2</v>
      </c>
      <c r="D13" s="107">
        <v>0.27994030163504097</v>
      </c>
      <c r="E13" s="108">
        <v>21083</v>
      </c>
      <c r="F13" s="109">
        <v>0</v>
      </c>
      <c r="H13" s="105" t="s">
        <v>88</v>
      </c>
      <c r="I13" s="126">
        <v>-6.6819198925273165E-3</v>
      </c>
      <c r="J13" s="120"/>
      <c r="K13" s="3">
        <f t="shared" si="0"/>
        <v>-2.1823296206683558E-2</v>
      </c>
      <c r="L13" s="3">
        <f t="shared" si="1"/>
        <v>2.0457925008029254E-3</v>
      </c>
    </row>
    <row r="14" spans="1:12" x14ac:dyDescent="0.35">
      <c r="B14" s="105" t="s">
        <v>89</v>
      </c>
      <c r="C14" s="106">
        <v>4.9139116823981407E-2</v>
      </c>
      <c r="D14" s="107">
        <v>0.21616354998476081</v>
      </c>
      <c r="E14" s="108">
        <v>21083</v>
      </c>
      <c r="F14" s="109">
        <v>0</v>
      </c>
      <c r="H14" s="105" t="s">
        <v>89</v>
      </c>
      <c r="I14" s="126">
        <v>-1.5366319097518595E-2</v>
      </c>
      <c r="J14" s="120"/>
      <c r="K14" s="3">
        <f t="shared" si="0"/>
        <v>-6.759341132795571E-2</v>
      </c>
      <c r="L14" s="3">
        <f t="shared" si="1"/>
        <v>3.4931298516367596E-3</v>
      </c>
    </row>
    <row r="15" spans="1:12" x14ac:dyDescent="0.35">
      <c r="B15" s="105" t="s">
        <v>90</v>
      </c>
      <c r="C15" s="106">
        <v>7.4467580515106963E-3</v>
      </c>
      <c r="D15" s="107">
        <v>8.5974731426632658E-2</v>
      </c>
      <c r="E15" s="108">
        <v>21083</v>
      </c>
      <c r="F15" s="109">
        <v>0</v>
      </c>
      <c r="H15" s="105" t="s">
        <v>90</v>
      </c>
      <c r="I15" s="126">
        <v>-1.0121712284486922E-2</v>
      </c>
      <c r="J15" s="120"/>
      <c r="K15" s="3">
        <f t="shared" si="0"/>
        <v>-0.11685222129028086</v>
      </c>
      <c r="L15" s="3">
        <f t="shared" si="1"/>
        <v>8.7669878345474994E-4</v>
      </c>
    </row>
    <row r="16" spans="1:12" ht="23.25" x14ac:dyDescent="0.35">
      <c r="B16" s="105" t="s">
        <v>91</v>
      </c>
      <c r="C16" s="106">
        <v>4.5866337807712376E-2</v>
      </c>
      <c r="D16" s="107">
        <v>0.20920012593768061</v>
      </c>
      <c r="E16" s="108">
        <v>21083</v>
      </c>
      <c r="F16" s="109">
        <v>0</v>
      </c>
      <c r="H16" s="105" t="s">
        <v>91</v>
      </c>
      <c r="I16" s="126">
        <v>-9.6476595856040508E-3</v>
      </c>
      <c r="J16" s="120"/>
      <c r="K16" s="3">
        <f t="shared" si="0"/>
        <v>-4.4001678922215744E-2</v>
      </c>
      <c r="L16" s="3">
        <f t="shared" si="1"/>
        <v>2.115212940832304E-3</v>
      </c>
    </row>
    <row r="17" spans="2:12" x14ac:dyDescent="0.35">
      <c r="B17" s="105" t="s">
        <v>195</v>
      </c>
      <c r="C17" s="106">
        <v>1.7549684579993359E-3</v>
      </c>
      <c r="D17" s="107">
        <v>4.1856560328027238E-2</v>
      </c>
      <c r="E17" s="108">
        <v>21083</v>
      </c>
      <c r="F17" s="109">
        <v>0</v>
      </c>
      <c r="H17" s="105" t="s">
        <v>195</v>
      </c>
      <c r="I17" s="126">
        <v>-8.7188283326883678E-4</v>
      </c>
      <c r="J17" s="120"/>
      <c r="K17" s="3">
        <f t="shared" si="0"/>
        <v>-2.0793698755379786E-2</v>
      </c>
      <c r="L17" s="3">
        <f t="shared" si="1"/>
        <v>3.6556440841445027E-5</v>
      </c>
    </row>
    <row r="18" spans="2:12" ht="23.25" x14ac:dyDescent="0.35">
      <c r="B18" s="105" t="s">
        <v>92</v>
      </c>
      <c r="C18" s="106">
        <v>3.40558744011763E-2</v>
      </c>
      <c r="D18" s="107">
        <v>0.18137704432099203</v>
      </c>
      <c r="E18" s="108">
        <v>21083</v>
      </c>
      <c r="F18" s="109">
        <v>0</v>
      </c>
      <c r="H18" s="105" t="s">
        <v>92</v>
      </c>
      <c r="I18" s="126">
        <v>1.0779208429470589E-2</v>
      </c>
      <c r="J18" s="120"/>
      <c r="K18" s="3">
        <f t="shared" si="0"/>
        <v>5.7405903266488346E-2</v>
      </c>
      <c r="L18" s="3">
        <f t="shared" si="1"/>
        <v>-2.0239351114823782E-3</v>
      </c>
    </row>
    <row r="19" spans="2:12" x14ac:dyDescent="0.35">
      <c r="B19" s="105" t="s">
        <v>93</v>
      </c>
      <c r="C19" s="106">
        <v>9.4388844092396732E-3</v>
      </c>
      <c r="D19" s="107">
        <v>9.6696615074080713E-2</v>
      </c>
      <c r="E19" s="108">
        <v>21083</v>
      </c>
      <c r="F19" s="109">
        <v>0</v>
      </c>
      <c r="H19" s="105" t="s">
        <v>93</v>
      </c>
      <c r="I19" s="126">
        <v>-1.368870548612441E-3</v>
      </c>
      <c r="J19" s="120"/>
      <c r="K19" s="3">
        <f t="shared" si="0"/>
        <v>-1.4022723925693389E-2</v>
      </c>
      <c r="L19" s="3">
        <f t="shared" si="1"/>
        <v>1.3362009486750549E-4</v>
      </c>
    </row>
    <row r="20" spans="2:12" ht="23.25" x14ac:dyDescent="0.35">
      <c r="B20" s="105" t="s">
        <v>94</v>
      </c>
      <c r="C20" s="106">
        <v>0.29621021676232034</v>
      </c>
      <c r="D20" s="107">
        <v>0.45659567755877667</v>
      </c>
      <c r="E20" s="108">
        <v>21083</v>
      </c>
      <c r="F20" s="109">
        <v>0</v>
      </c>
      <c r="H20" s="105" t="s">
        <v>94</v>
      </c>
      <c r="I20" s="126">
        <v>3.7056094432584744E-2</v>
      </c>
      <c r="J20" s="120"/>
      <c r="K20" s="3">
        <f t="shared" ref="K20:K65" si="2">((1-C20)/D20)*I20</f>
        <v>5.7117712563073075E-2</v>
      </c>
      <c r="L20" s="3">
        <f t="shared" ref="L20:L65" si="3">((0-C20)/D20)*I20</f>
        <v>-2.403963572963953E-2</v>
      </c>
    </row>
    <row r="21" spans="2:12" ht="23.25" x14ac:dyDescent="0.35">
      <c r="B21" s="105" t="s">
        <v>95</v>
      </c>
      <c r="C21" s="106">
        <v>0.19143385666176541</v>
      </c>
      <c r="D21" s="107">
        <v>0.3934390388897735</v>
      </c>
      <c r="E21" s="108">
        <v>21083</v>
      </c>
      <c r="F21" s="109">
        <v>0</v>
      </c>
      <c r="H21" s="105" t="s">
        <v>95</v>
      </c>
      <c r="I21" s="126">
        <v>-4.6474620062219599E-2</v>
      </c>
      <c r="J21" s="120"/>
      <c r="K21" s="3">
        <f t="shared" si="2"/>
        <v>-9.5511122670636925E-2</v>
      </c>
      <c r="L21" s="3">
        <f t="shared" si="3"/>
        <v>2.2612946037349129E-2</v>
      </c>
    </row>
    <row r="22" spans="2:12" ht="23.25" x14ac:dyDescent="0.35">
      <c r="B22" s="105" t="s">
        <v>96</v>
      </c>
      <c r="C22" s="106">
        <v>3.2822653322582176E-2</v>
      </c>
      <c r="D22" s="107">
        <v>0.17817640852221334</v>
      </c>
      <c r="E22" s="108">
        <v>21083</v>
      </c>
      <c r="F22" s="109">
        <v>0</v>
      </c>
      <c r="H22" s="105" t="s">
        <v>96</v>
      </c>
      <c r="I22" s="126">
        <v>-2.5431255564559847E-2</v>
      </c>
      <c r="J22" s="120"/>
      <c r="K22" s="3">
        <f t="shared" si="2"/>
        <v>-0.13804596513987905</v>
      </c>
      <c r="L22" s="3">
        <f t="shared" si="3"/>
        <v>4.6848025048696141E-3</v>
      </c>
    </row>
    <row r="23" spans="2:12" ht="23.25" x14ac:dyDescent="0.35">
      <c r="B23" s="105" t="s">
        <v>97</v>
      </c>
      <c r="C23" s="106">
        <v>0.20978987810083954</v>
      </c>
      <c r="D23" s="107">
        <v>0.40716820680985261</v>
      </c>
      <c r="E23" s="108">
        <v>21083</v>
      </c>
      <c r="F23" s="109">
        <v>0</v>
      </c>
      <c r="H23" s="105" t="s">
        <v>97</v>
      </c>
      <c r="I23" s="126">
        <v>5.2098096801137618E-2</v>
      </c>
      <c r="J23" s="120"/>
      <c r="K23" s="3">
        <f t="shared" si="2"/>
        <v>0.10110917978221924</v>
      </c>
      <c r="L23" s="3">
        <f t="shared" si="3"/>
        <v>-2.6843091367152211E-2</v>
      </c>
    </row>
    <row r="24" spans="2:12" ht="23.25" x14ac:dyDescent="0.35">
      <c r="B24" s="105" t="s">
        <v>98</v>
      </c>
      <c r="C24" s="106">
        <v>6.004838021154485E-2</v>
      </c>
      <c r="D24" s="107">
        <v>0.23758209009283762</v>
      </c>
      <c r="E24" s="108">
        <v>21083</v>
      </c>
      <c r="F24" s="109">
        <v>0</v>
      </c>
      <c r="H24" s="105" t="s">
        <v>98</v>
      </c>
      <c r="I24" s="126">
        <v>-1.5643064491536813E-2</v>
      </c>
      <c r="J24" s="120"/>
      <c r="K24" s="3">
        <f t="shared" si="2"/>
        <v>-6.1889024553701266E-2</v>
      </c>
      <c r="L24" s="3">
        <f t="shared" si="3"/>
        <v>3.9537520858346784E-3</v>
      </c>
    </row>
    <row r="25" spans="2:12" ht="23.25" x14ac:dyDescent="0.35">
      <c r="B25" s="105" t="s">
        <v>99</v>
      </c>
      <c r="C25" s="106">
        <v>1.7407389840155576E-2</v>
      </c>
      <c r="D25" s="107">
        <v>0.13078678811335576</v>
      </c>
      <c r="E25" s="108">
        <v>21083</v>
      </c>
      <c r="F25" s="109">
        <v>0</v>
      </c>
      <c r="H25" s="105" t="s">
        <v>99</v>
      </c>
      <c r="I25" s="126">
        <v>-2.5585938352899469E-2</v>
      </c>
      <c r="J25" s="120"/>
      <c r="K25" s="3">
        <f t="shared" si="2"/>
        <v>-0.19222548632186376</v>
      </c>
      <c r="L25" s="3">
        <f t="shared" si="3"/>
        <v>3.4054235122670399E-3</v>
      </c>
    </row>
    <row r="26" spans="2:12" ht="23.25" x14ac:dyDescent="0.35">
      <c r="B26" s="105" t="s">
        <v>100</v>
      </c>
      <c r="C26" s="106">
        <v>8.4617938623535546E-2</v>
      </c>
      <c r="D26" s="107">
        <v>0.27831891276742582</v>
      </c>
      <c r="E26" s="108">
        <v>21083</v>
      </c>
      <c r="F26" s="109">
        <v>0</v>
      </c>
      <c r="H26" s="105" t="s">
        <v>100</v>
      </c>
      <c r="I26" s="126">
        <v>-6.3257672723904526E-3</v>
      </c>
      <c r="J26" s="120"/>
      <c r="K26" s="3">
        <f t="shared" si="2"/>
        <v>-2.0805247577362129E-2</v>
      </c>
      <c r="L26" s="3">
        <f t="shared" si="3"/>
        <v>1.9232375603924572E-3</v>
      </c>
    </row>
    <row r="27" spans="2:12" ht="23.25" x14ac:dyDescent="0.35">
      <c r="B27" s="105" t="s">
        <v>101</v>
      </c>
      <c r="C27" s="106">
        <v>4.6198358867333866E-2</v>
      </c>
      <c r="D27" s="107">
        <v>0.2099194146164626</v>
      </c>
      <c r="E27" s="108">
        <v>21083</v>
      </c>
      <c r="F27" s="109">
        <v>0</v>
      </c>
      <c r="H27" s="105" t="s">
        <v>101</v>
      </c>
      <c r="I27" s="126">
        <v>-1.41905821738106E-2</v>
      </c>
      <c r="J27" s="120"/>
      <c r="K27" s="3">
        <f t="shared" si="2"/>
        <v>-6.4477126094972664E-2</v>
      </c>
      <c r="L27" s="3">
        <f t="shared" si="3"/>
        <v>3.1230156057737019E-3</v>
      </c>
    </row>
    <row r="28" spans="2:12" x14ac:dyDescent="0.35">
      <c r="B28" s="105" t="s">
        <v>102</v>
      </c>
      <c r="C28" s="106">
        <v>2.5138737371341842E-3</v>
      </c>
      <c r="D28" s="107">
        <v>5.0076672402087255E-2</v>
      </c>
      <c r="E28" s="108">
        <v>21083</v>
      </c>
      <c r="F28" s="109">
        <v>0</v>
      </c>
      <c r="H28" s="105" t="s">
        <v>102</v>
      </c>
      <c r="I28" s="126">
        <v>-7.9490184113447139E-3</v>
      </c>
      <c r="J28" s="120"/>
      <c r="K28" s="3">
        <f t="shared" si="2"/>
        <v>-0.15833790869846109</v>
      </c>
      <c r="L28" s="3">
        <f t="shared" si="3"/>
        <v>3.9904465815589343E-4</v>
      </c>
    </row>
    <row r="29" spans="2:12" ht="23.25" x14ac:dyDescent="0.35">
      <c r="B29" s="105" t="s">
        <v>103</v>
      </c>
      <c r="C29" s="106">
        <v>4.9186548403927333E-2</v>
      </c>
      <c r="D29" s="107">
        <v>0.21626245677174569</v>
      </c>
      <c r="E29" s="108">
        <v>21083</v>
      </c>
      <c r="F29" s="109">
        <v>0</v>
      </c>
      <c r="H29" s="105" t="s">
        <v>103</v>
      </c>
      <c r="I29" s="126">
        <v>-1.2337867352131545E-2</v>
      </c>
      <c r="J29" s="120"/>
      <c r="K29" s="3">
        <f t="shared" si="2"/>
        <v>-5.4244321541191923E-2</v>
      </c>
      <c r="L29" s="3">
        <f t="shared" si="3"/>
        <v>2.8061140096885175E-3</v>
      </c>
    </row>
    <row r="30" spans="2:12" ht="23.25" x14ac:dyDescent="0.35">
      <c r="B30" s="105" t="s">
        <v>196</v>
      </c>
      <c r="C30" s="106">
        <v>6.64042119242992E-4</v>
      </c>
      <c r="D30" s="107">
        <v>2.5761068387232966E-2</v>
      </c>
      <c r="E30" s="108">
        <v>21083</v>
      </c>
      <c r="F30" s="109">
        <v>0</v>
      </c>
      <c r="H30" s="105" t="s">
        <v>196</v>
      </c>
      <c r="I30" s="126">
        <v>-1.2629864693460959E-3</v>
      </c>
      <c r="J30" s="120"/>
      <c r="K30" s="3">
        <f t="shared" si="2"/>
        <v>-4.8994388515343143E-2</v>
      </c>
      <c r="L30" s="3">
        <f t="shared" si="3"/>
        <v>3.2555956106830131E-5</v>
      </c>
    </row>
    <row r="31" spans="2:12" ht="23.25" x14ac:dyDescent="0.35">
      <c r="B31" s="105" t="s">
        <v>197</v>
      </c>
      <c r="C31" s="106">
        <v>4.9803158943224398E-3</v>
      </c>
      <c r="D31" s="107">
        <v>7.0397069589897582E-2</v>
      </c>
      <c r="E31" s="108">
        <v>21083</v>
      </c>
      <c r="F31" s="109">
        <v>0</v>
      </c>
      <c r="H31" s="105" t="s">
        <v>197</v>
      </c>
      <c r="I31" s="126">
        <v>5.0465983175743403E-3</v>
      </c>
      <c r="J31" s="120"/>
      <c r="K31" s="3">
        <f t="shared" si="2"/>
        <v>7.1330592210924568E-2</v>
      </c>
      <c r="L31" s="3">
        <f t="shared" si="3"/>
        <v>-3.5702698932915818E-4</v>
      </c>
    </row>
    <row r="32" spans="2:12" x14ac:dyDescent="0.35">
      <c r="B32" s="105" t="s">
        <v>104</v>
      </c>
      <c r="C32" s="106">
        <v>4.1265474552957355E-3</v>
      </c>
      <c r="D32" s="107">
        <v>6.4107051028903725E-2</v>
      </c>
      <c r="E32" s="108">
        <v>21083</v>
      </c>
      <c r="F32" s="109">
        <v>0</v>
      </c>
      <c r="H32" s="105" t="s">
        <v>104</v>
      </c>
      <c r="I32" s="126">
        <v>-1.2016455023625649E-2</v>
      </c>
      <c r="J32" s="120"/>
      <c r="K32" s="3">
        <f t="shared" si="2"/>
        <v>-0.18667008323828171</v>
      </c>
      <c r="L32" s="3">
        <f t="shared" si="3"/>
        <v>7.7349482004812847E-4</v>
      </c>
    </row>
    <row r="33" spans="2:12" ht="23.25" x14ac:dyDescent="0.35">
      <c r="B33" s="105" t="s">
        <v>105</v>
      </c>
      <c r="C33" s="106">
        <v>2.5518190010909263E-2</v>
      </c>
      <c r="D33" s="107">
        <v>0.15769651716855398</v>
      </c>
      <c r="E33" s="108">
        <v>21083</v>
      </c>
      <c r="F33" s="109">
        <v>0</v>
      </c>
      <c r="H33" s="105" t="s">
        <v>105</v>
      </c>
      <c r="I33" s="126">
        <v>-1.2290224026274433E-2</v>
      </c>
      <c r="J33" s="120"/>
      <c r="K33" s="3">
        <f t="shared" si="2"/>
        <v>-7.5947141822378536E-2</v>
      </c>
      <c r="L33" s="3">
        <f t="shared" si="3"/>
        <v>1.9887837576266559E-3</v>
      </c>
    </row>
    <row r="34" spans="2:12" ht="23.25" x14ac:dyDescent="0.35">
      <c r="B34" s="105" t="s">
        <v>106</v>
      </c>
      <c r="C34" s="106">
        <v>1.5130674002751032E-2</v>
      </c>
      <c r="D34" s="107">
        <v>0.12207556493179061</v>
      </c>
      <c r="E34" s="108">
        <v>21083</v>
      </c>
      <c r="F34" s="109">
        <v>0</v>
      </c>
      <c r="H34" s="105" t="s">
        <v>106</v>
      </c>
      <c r="I34" s="126">
        <v>3.9936166313424715E-3</v>
      </c>
      <c r="J34" s="120"/>
      <c r="K34" s="3">
        <f t="shared" si="2"/>
        <v>3.2219310409903272E-2</v>
      </c>
      <c r="L34" s="3">
        <f t="shared" si="3"/>
        <v>-4.9498940573873746E-4</v>
      </c>
    </row>
    <row r="35" spans="2:12" ht="23.25" x14ac:dyDescent="0.35">
      <c r="B35" s="105" t="s">
        <v>107</v>
      </c>
      <c r="C35" s="106">
        <v>0.83427405966892754</v>
      </c>
      <c r="D35" s="107">
        <v>0.37184326170340004</v>
      </c>
      <c r="E35" s="108">
        <v>21083</v>
      </c>
      <c r="F35" s="109">
        <v>0</v>
      </c>
      <c r="H35" s="105" t="s">
        <v>107</v>
      </c>
      <c r="I35" s="126">
        <v>6.8508353766365687E-2</v>
      </c>
      <c r="J35" s="120"/>
      <c r="K35" s="3">
        <f t="shared" si="2"/>
        <v>3.0533325510469802E-2</v>
      </c>
      <c r="L35" s="3">
        <f t="shared" si="3"/>
        <v>-0.15370654333247086</v>
      </c>
    </row>
    <row r="36" spans="2:12" ht="23.25" x14ac:dyDescent="0.35">
      <c r="B36" s="105" t="s">
        <v>108</v>
      </c>
      <c r="C36" s="106">
        <v>1.6601052981074804E-3</v>
      </c>
      <c r="D36" s="107">
        <v>4.0711521255457961E-2</v>
      </c>
      <c r="E36" s="108">
        <v>21083</v>
      </c>
      <c r="F36" s="109">
        <v>0</v>
      </c>
      <c r="H36" s="105" t="s">
        <v>108</v>
      </c>
      <c r="I36" s="126">
        <v>-4.143068843671772E-3</v>
      </c>
      <c r="J36" s="120"/>
      <c r="K36" s="3">
        <f t="shared" si="2"/>
        <v>-0.10159755237786534</v>
      </c>
      <c r="L36" s="3">
        <f t="shared" si="3"/>
        <v>1.6894309830982934E-4</v>
      </c>
    </row>
    <row r="37" spans="2:12" ht="23.25" x14ac:dyDescent="0.35">
      <c r="B37" s="105" t="s">
        <v>109</v>
      </c>
      <c r="C37" s="106">
        <v>1.4229473983778398E-4</v>
      </c>
      <c r="D37" s="107">
        <v>1.1928170046945628E-2</v>
      </c>
      <c r="E37" s="108">
        <v>21083</v>
      </c>
      <c r="F37" s="109">
        <v>0</v>
      </c>
      <c r="H37" s="105" t="s">
        <v>109</v>
      </c>
      <c r="I37" s="126">
        <v>-1.7751844235962262E-3</v>
      </c>
      <c r="J37" s="120"/>
      <c r="K37" s="3">
        <f t="shared" si="2"/>
        <v>-0.14880168686436543</v>
      </c>
      <c r="L37" s="3">
        <f t="shared" si="3"/>
        <v>2.1176710654321453E-5</v>
      </c>
    </row>
    <row r="38" spans="2:12" ht="23.25" x14ac:dyDescent="0.35">
      <c r="B38" s="105" t="s">
        <v>110</v>
      </c>
      <c r="C38" s="106">
        <v>1.5937010861831809E-2</v>
      </c>
      <c r="D38" s="107">
        <v>0.1252348452007028</v>
      </c>
      <c r="E38" s="108">
        <v>21083</v>
      </c>
      <c r="F38" s="109">
        <v>0</v>
      </c>
      <c r="H38" s="105" t="s">
        <v>110</v>
      </c>
      <c r="I38" s="126">
        <v>-1.3771461240969601E-2</v>
      </c>
      <c r="J38" s="120"/>
      <c r="K38" s="3">
        <f t="shared" si="2"/>
        <v>-0.10821257687403538</v>
      </c>
      <c r="L38" s="3">
        <f t="shared" si="3"/>
        <v>1.7525148614101263E-3</v>
      </c>
    </row>
    <row r="39" spans="2:12" ht="23.25" x14ac:dyDescent="0.35">
      <c r="B39" s="105" t="s">
        <v>111</v>
      </c>
      <c r="C39" s="106">
        <v>9.0120001897263206E-3</v>
      </c>
      <c r="D39" s="107">
        <v>9.4505066867321644E-2</v>
      </c>
      <c r="E39" s="108">
        <v>21083</v>
      </c>
      <c r="F39" s="109">
        <v>0</v>
      </c>
      <c r="H39" s="105" t="s">
        <v>111</v>
      </c>
      <c r="I39" s="126">
        <v>-1.264537328768742E-2</v>
      </c>
      <c r="J39" s="120"/>
      <c r="K39" s="3">
        <f t="shared" si="2"/>
        <v>-0.13260043716822961</v>
      </c>
      <c r="L39" s="3">
        <f t="shared" si="3"/>
        <v>1.2058623970690485E-3</v>
      </c>
    </row>
    <row r="40" spans="2:12" ht="23.25" x14ac:dyDescent="0.35">
      <c r="B40" s="105" t="s">
        <v>198</v>
      </c>
      <c r="C40" s="106">
        <v>2.4190105772423278E-3</v>
      </c>
      <c r="D40" s="107">
        <v>4.9125079444629405E-2</v>
      </c>
      <c r="E40" s="108">
        <v>21083</v>
      </c>
      <c r="F40" s="109">
        <v>0</v>
      </c>
      <c r="H40" s="105" t="s">
        <v>198</v>
      </c>
      <c r="I40" s="126">
        <v>-1.5123494363770565E-2</v>
      </c>
      <c r="J40" s="120"/>
      <c r="K40" s="3">
        <f t="shared" si="2"/>
        <v>-0.30711218468246393</v>
      </c>
      <c r="L40" s="3">
        <f t="shared" si="3"/>
        <v>7.4470908229391688E-4</v>
      </c>
    </row>
    <row r="41" spans="2:12" ht="23.25" x14ac:dyDescent="0.35">
      <c r="B41" s="105" t="s">
        <v>199</v>
      </c>
      <c r="C41" s="106">
        <v>1.4229473983778398E-4</v>
      </c>
      <c r="D41" s="107">
        <v>1.1928170046945236E-2</v>
      </c>
      <c r="E41" s="108">
        <v>21083</v>
      </c>
      <c r="F41" s="109">
        <v>0</v>
      </c>
      <c r="H41" s="105" t="s">
        <v>199</v>
      </c>
      <c r="I41" s="126">
        <v>-2.135261686885043E-3</v>
      </c>
      <c r="J41" s="120"/>
      <c r="K41" s="3">
        <f t="shared" si="2"/>
        <v>-0.17898452503412943</v>
      </c>
      <c r="L41" s="3">
        <f t="shared" si="3"/>
        <v>2.5472180982086725E-5</v>
      </c>
    </row>
    <row r="42" spans="2:12" x14ac:dyDescent="0.35">
      <c r="B42" s="105" t="s">
        <v>200</v>
      </c>
      <c r="C42" s="106">
        <v>3.7945263956742399E-4</v>
      </c>
      <c r="D42" s="107">
        <v>1.9476309900079619E-2</v>
      </c>
      <c r="E42" s="108">
        <v>21083</v>
      </c>
      <c r="F42" s="109">
        <v>0</v>
      </c>
      <c r="H42" s="105" t="s">
        <v>200</v>
      </c>
      <c r="I42" s="126">
        <v>-3.6100803878586331E-3</v>
      </c>
      <c r="J42" s="120"/>
      <c r="K42" s="3">
        <f t="shared" si="2"/>
        <v>-0.18528717975018755</v>
      </c>
      <c r="L42" s="3">
        <f t="shared" si="3"/>
        <v>7.033439800718863E-5</v>
      </c>
    </row>
    <row r="43" spans="2:12" ht="23.25" x14ac:dyDescent="0.35">
      <c r="B43" s="105" t="s">
        <v>112</v>
      </c>
      <c r="C43" s="106">
        <v>1.7122800360480004E-2</v>
      </c>
      <c r="D43" s="107">
        <v>0.12973206373581919</v>
      </c>
      <c r="E43" s="108">
        <v>21083</v>
      </c>
      <c r="F43" s="109">
        <v>0</v>
      </c>
      <c r="H43" s="105" t="s">
        <v>112</v>
      </c>
      <c r="I43" s="126">
        <v>-5.2845574392085801E-2</v>
      </c>
      <c r="J43" s="120"/>
      <c r="K43" s="3">
        <f t="shared" si="2"/>
        <v>-0.40036910441512019</v>
      </c>
      <c r="L43" s="3">
        <f t="shared" si="3"/>
        <v>6.9748695441491345E-3</v>
      </c>
    </row>
    <row r="44" spans="2:12" x14ac:dyDescent="0.35">
      <c r="B44" s="105" t="s">
        <v>113</v>
      </c>
      <c r="C44" s="106">
        <v>3.3202105962149605E-4</v>
      </c>
      <c r="D44" s="107">
        <v>1.8218851924281257E-2</v>
      </c>
      <c r="E44" s="108">
        <v>21083</v>
      </c>
      <c r="F44" s="109">
        <v>0</v>
      </c>
      <c r="H44" s="105" t="s">
        <v>113</v>
      </c>
      <c r="I44" s="126">
        <v>-2.3560721557969095E-3</v>
      </c>
      <c r="J44" s="120"/>
      <c r="K44" s="3">
        <f t="shared" si="2"/>
        <v>-0.1292776240792744</v>
      </c>
      <c r="L44" s="3">
        <f t="shared" si="3"/>
        <v>4.2937149770113912E-5</v>
      </c>
    </row>
    <row r="45" spans="2:12" ht="23.25" x14ac:dyDescent="0.35">
      <c r="B45" s="105" t="s">
        <v>114</v>
      </c>
      <c r="C45" s="106">
        <v>3.1304842764312479E-3</v>
      </c>
      <c r="D45" s="107">
        <v>5.5864410590610973E-2</v>
      </c>
      <c r="E45" s="108">
        <v>21083</v>
      </c>
      <c r="F45" s="109">
        <v>0</v>
      </c>
      <c r="H45" s="105" t="s">
        <v>114</v>
      </c>
      <c r="I45" s="126">
        <v>-1.3621325851328584E-2</v>
      </c>
      <c r="J45" s="120"/>
      <c r="K45" s="3">
        <f t="shared" si="2"/>
        <v>-0.24306502765123592</v>
      </c>
      <c r="L45" s="3">
        <f t="shared" si="3"/>
        <v>7.633007482029581E-4</v>
      </c>
    </row>
    <row r="46" spans="2:12" ht="23.25" x14ac:dyDescent="0.35">
      <c r="B46" s="105" t="s">
        <v>115</v>
      </c>
      <c r="C46" s="106">
        <v>1.2806526585400562E-3</v>
      </c>
      <c r="D46" s="107">
        <v>3.5764133650539487E-2</v>
      </c>
      <c r="E46" s="108">
        <v>21083</v>
      </c>
      <c r="F46" s="109">
        <v>0</v>
      </c>
      <c r="H46" s="105" t="s">
        <v>115</v>
      </c>
      <c r="I46" s="126">
        <v>-3.6663136708683596E-3</v>
      </c>
      <c r="J46" s="120"/>
      <c r="K46" s="3">
        <f t="shared" si="2"/>
        <v>-0.10238241564292684</v>
      </c>
      <c r="L46" s="3">
        <f t="shared" si="3"/>
        <v>1.3128444255124553E-4</v>
      </c>
    </row>
    <row r="47" spans="2:12" ht="23.25" x14ac:dyDescent="0.35">
      <c r="B47" s="105" t="s">
        <v>116</v>
      </c>
      <c r="C47" s="106">
        <v>7.0009012000189733E-2</v>
      </c>
      <c r="D47" s="107">
        <v>0.25516825537062782</v>
      </c>
      <c r="E47" s="108">
        <v>21083</v>
      </c>
      <c r="F47" s="109">
        <v>0</v>
      </c>
      <c r="H47" s="105" t="s">
        <v>116</v>
      </c>
      <c r="I47" s="126">
        <v>-4.3667864918195867E-2</v>
      </c>
      <c r="J47" s="120"/>
      <c r="K47" s="3">
        <f t="shared" si="2"/>
        <v>-0.15915271584284182</v>
      </c>
      <c r="L47" s="3">
        <f t="shared" si="3"/>
        <v>1.1980895016271463E-2</v>
      </c>
    </row>
    <row r="48" spans="2:12" ht="23.25" x14ac:dyDescent="0.35">
      <c r="B48" s="105" t="s">
        <v>117</v>
      </c>
      <c r="C48" s="106">
        <v>7.5890527913484787E-4</v>
      </c>
      <c r="D48" s="107">
        <v>2.7538433368241549E-2</v>
      </c>
      <c r="E48" s="108">
        <v>21083</v>
      </c>
      <c r="F48" s="109">
        <v>0</v>
      </c>
      <c r="H48" s="105" t="s">
        <v>117</v>
      </c>
      <c r="I48" s="126">
        <v>-1.2330267392029795E-2</v>
      </c>
      <c r="J48" s="120"/>
      <c r="K48" s="3">
        <f t="shared" si="2"/>
        <v>-0.447407799937589</v>
      </c>
      <c r="L48" s="3">
        <f t="shared" si="3"/>
        <v>3.3979801580677943E-4</v>
      </c>
    </row>
    <row r="49" spans="2:12" ht="23.25" x14ac:dyDescent="0.35">
      <c r="B49" s="105" t="s">
        <v>118</v>
      </c>
      <c r="C49" s="106">
        <v>9.4863159891855997E-5</v>
      </c>
      <c r="D49" s="107">
        <v>9.7395410656188602E-3</v>
      </c>
      <c r="E49" s="108">
        <v>21083</v>
      </c>
      <c r="F49" s="109">
        <v>0</v>
      </c>
      <c r="H49" s="105" t="s">
        <v>118</v>
      </c>
      <c r="I49" s="126">
        <v>-1.3518788349306378E-3</v>
      </c>
      <c r="J49" s="120"/>
      <c r="K49" s="3">
        <f t="shared" si="2"/>
        <v>-0.13878996785632156</v>
      </c>
      <c r="L49" s="3">
        <f t="shared" si="3"/>
        <v>1.3167304004204881E-5</v>
      </c>
    </row>
    <row r="50" spans="2:12" ht="23.25" x14ac:dyDescent="0.35">
      <c r="B50" s="105" t="s">
        <v>119</v>
      </c>
      <c r="C50" s="106">
        <v>5.2174737940520791E-4</v>
      </c>
      <c r="D50" s="107">
        <v>2.283637218651929E-2</v>
      </c>
      <c r="E50" s="108">
        <v>21083</v>
      </c>
      <c r="F50" s="109">
        <v>0</v>
      </c>
      <c r="H50" s="105" t="s">
        <v>119</v>
      </c>
      <c r="I50" s="126">
        <v>-7.6721167363789982E-3</v>
      </c>
      <c r="J50" s="120"/>
      <c r="K50" s="3">
        <f t="shared" si="2"/>
        <v>-0.33578511363131147</v>
      </c>
      <c r="L50" s="3">
        <f t="shared" si="3"/>
        <v>1.7528645833069599E-4</v>
      </c>
    </row>
    <row r="51" spans="2:12" ht="23.25" x14ac:dyDescent="0.35">
      <c r="B51" s="105" t="s">
        <v>120</v>
      </c>
      <c r="C51" s="106">
        <v>7.1147369918891999E-4</v>
      </c>
      <c r="D51" s="107">
        <v>2.6664606283909077E-2</v>
      </c>
      <c r="E51" s="108">
        <v>21083</v>
      </c>
      <c r="F51" s="109">
        <v>0</v>
      </c>
      <c r="H51" s="105" t="s">
        <v>120</v>
      </c>
      <c r="I51" s="126">
        <v>-5.7396819581595083E-3</v>
      </c>
      <c r="J51" s="120"/>
      <c r="K51" s="3">
        <f t="shared" si="2"/>
        <v>-0.21510155688538149</v>
      </c>
      <c r="L51" s="3">
        <f t="shared" si="3"/>
        <v>1.531480611961611E-4</v>
      </c>
    </row>
    <row r="52" spans="2:12" ht="23.25" x14ac:dyDescent="0.35">
      <c r="B52" s="105" t="s">
        <v>121</v>
      </c>
      <c r="C52" s="106">
        <v>4.7431579945927999E-5</v>
      </c>
      <c r="D52" s="107">
        <v>6.8870588748700017E-3</v>
      </c>
      <c r="E52" s="108">
        <v>21083</v>
      </c>
      <c r="F52" s="109">
        <v>0</v>
      </c>
      <c r="H52" s="105" t="s">
        <v>121</v>
      </c>
      <c r="I52" s="126">
        <v>-5.1953785554619122E-3</v>
      </c>
      <c r="J52" s="120"/>
      <c r="K52" s="3">
        <f t="shared" si="2"/>
        <v>-0.75433246975787926</v>
      </c>
      <c r="L52" s="3">
        <f t="shared" si="3"/>
        <v>3.578087798870502E-5</v>
      </c>
    </row>
    <row r="53" spans="2:12" ht="23.25" x14ac:dyDescent="0.35">
      <c r="B53" s="105" t="s">
        <v>201</v>
      </c>
      <c r="C53" s="106">
        <v>4.7431579945927999E-5</v>
      </c>
      <c r="D53" s="107">
        <v>6.8870588748705282E-3</v>
      </c>
      <c r="E53" s="108">
        <v>21083</v>
      </c>
      <c r="F53" s="109">
        <v>0</v>
      </c>
      <c r="H53" s="105" t="s">
        <v>201</v>
      </c>
      <c r="I53" s="126">
        <v>-3.0626969476866832E-3</v>
      </c>
      <c r="J53" s="120"/>
      <c r="K53" s="3">
        <f t="shared" si="2"/>
        <v>-0.44468208197060505</v>
      </c>
      <c r="L53" s="3">
        <f t="shared" si="3"/>
        <v>2.1092974194602267E-5</v>
      </c>
    </row>
    <row r="54" spans="2:12" ht="23.25" x14ac:dyDescent="0.35">
      <c r="B54" s="105" t="s">
        <v>122</v>
      </c>
      <c r="C54" s="106">
        <v>1.328084238485984E-3</v>
      </c>
      <c r="D54" s="107">
        <v>3.6419546169592816E-2</v>
      </c>
      <c r="E54" s="108">
        <v>21083</v>
      </c>
      <c r="F54" s="109">
        <v>0</v>
      </c>
      <c r="H54" s="105" t="s">
        <v>122</v>
      </c>
      <c r="I54" s="126">
        <v>-1.1098983507306759E-2</v>
      </c>
      <c r="J54" s="120"/>
      <c r="K54" s="3">
        <f t="shared" si="2"/>
        <v>-0.30434874368373865</v>
      </c>
      <c r="L54" s="3">
        <f t="shared" si="3"/>
        <v>4.0473829604106777E-4</v>
      </c>
    </row>
    <row r="55" spans="2:12" ht="23.25" x14ac:dyDescent="0.35">
      <c r="B55" s="105" t="s">
        <v>123</v>
      </c>
      <c r="C55" s="106">
        <v>0.96200730446331162</v>
      </c>
      <c r="D55" s="107">
        <v>0.19118311717690464</v>
      </c>
      <c r="E55" s="108">
        <v>21083</v>
      </c>
      <c r="F55" s="109">
        <v>0</v>
      </c>
      <c r="H55" s="105" t="s">
        <v>123</v>
      </c>
      <c r="I55" s="126">
        <v>0.10120966223815489</v>
      </c>
      <c r="J55" s="120"/>
      <c r="K55" s="3">
        <f t="shared" si="2"/>
        <v>2.0112800437432129E-2</v>
      </c>
      <c r="L55" s="3">
        <f t="shared" si="3"/>
        <v>-0.50927318161298107</v>
      </c>
    </row>
    <row r="56" spans="2:12" ht="23.25" x14ac:dyDescent="0.35">
      <c r="B56" s="105" t="s">
        <v>124</v>
      </c>
      <c r="C56" s="106">
        <v>1.8972631978371199E-3</v>
      </c>
      <c r="D56" s="107">
        <v>4.3517277188625685E-2</v>
      </c>
      <c r="E56" s="108">
        <v>21083</v>
      </c>
      <c r="F56" s="109">
        <v>0</v>
      </c>
      <c r="H56" s="105" t="s">
        <v>124</v>
      </c>
      <c r="I56" s="126">
        <v>-1.1573624642490943E-2</v>
      </c>
      <c r="J56" s="120"/>
      <c r="K56" s="3">
        <f t="shared" si="2"/>
        <v>-0.26545011950817726</v>
      </c>
      <c r="L56" s="3">
        <f t="shared" si="3"/>
        <v>5.045860751949385E-4</v>
      </c>
    </row>
    <row r="57" spans="2:12" ht="23.25" x14ac:dyDescent="0.35">
      <c r="B57" s="105" t="s">
        <v>125</v>
      </c>
      <c r="C57" s="106">
        <v>3.1826590143717685E-2</v>
      </c>
      <c r="D57" s="107">
        <v>0.1755423593135424</v>
      </c>
      <c r="E57" s="108">
        <v>21083</v>
      </c>
      <c r="F57" s="109">
        <v>0</v>
      </c>
      <c r="H57" s="105" t="s">
        <v>125</v>
      </c>
      <c r="I57" s="126">
        <v>-9.6890660219838304E-2</v>
      </c>
      <c r="J57" s="120"/>
      <c r="K57" s="3">
        <f t="shared" si="2"/>
        <v>-0.5343836168950844</v>
      </c>
      <c r="L57" s="3">
        <f t="shared" si="3"/>
        <v>1.7566696400970097E-2</v>
      </c>
    </row>
    <row r="58" spans="2:12" ht="23.25" x14ac:dyDescent="0.35">
      <c r="B58" s="105" t="s">
        <v>126</v>
      </c>
      <c r="C58" s="106">
        <v>3.1304842764312479E-3</v>
      </c>
      <c r="D58" s="107">
        <v>5.5864410590610633E-2</v>
      </c>
      <c r="E58" s="108">
        <v>21083</v>
      </c>
      <c r="F58" s="109">
        <v>0</v>
      </c>
      <c r="H58" s="105" t="s">
        <v>126</v>
      </c>
      <c r="I58" s="126">
        <v>-2.3004148735389796E-2</v>
      </c>
      <c r="J58" s="120"/>
      <c r="K58" s="3">
        <f t="shared" si="2"/>
        <v>-0.41049631361071359</v>
      </c>
      <c r="L58" s="3">
        <f t="shared" si="3"/>
        <v>1.2890877241426987E-3</v>
      </c>
    </row>
    <row r="59" spans="2:12" ht="23.25" x14ac:dyDescent="0.35">
      <c r="B59" s="105" t="s">
        <v>127</v>
      </c>
      <c r="C59" s="106">
        <v>1.1383579187022718E-3</v>
      </c>
      <c r="D59" s="107">
        <v>3.3721150561026661E-2</v>
      </c>
      <c r="E59" s="108">
        <v>21083</v>
      </c>
      <c r="F59" s="109">
        <v>0</v>
      </c>
      <c r="H59" s="105" t="s">
        <v>127</v>
      </c>
      <c r="I59" s="126">
        <v>-1.6381344455893964E-2</v>
      </c>
      <c r="J59" s="120"/>
      <c r="K59" s="3">
        <f t="shared" si="2"/>
        <v>-0.48523541903178269</v>
      </c>
      <c r="L59" s="3">
        <f t="shared" si="3"/>
        <v>5.5300109486503555E-4</v>
      </c>
    </row>
    <row r="60" spans="2:12" x14ac:dyDescent="0.35">
      <c r="B60" s="105" t="s">
        <v>128</v>
      </c>
      <c r="C60" s="106">
        <v>0.98074277854195324</v>
      </c>
      <c r="D60" s="107">
        <v>0.13743098898406605</v>
      </c>
      <c r="E60" s="108">
        <v>21083</v>
      </c>
      <c r="F60" s="109">
        <v>0</v>
      </c>
      <c r="H60" s="105" t="s">
        <v>128</v>
      </c>
      <c r="I60" s="126">
        <v>2.345456282079739E-2</v>
      </c>
      <c r="J60" s="120"/>
      <c r="K60" s="3">
        <f t="shared" si="2"/>
        <v>3.2865201202483701E-3</v>
      </c>
      <c r="L60" s="3">
        <f t="shared" si="3"/>
        <v>-0.16737777469550635</v>
      </c>
    </row>
    <row r="61" spans="2:12" ht="23.25" x14ac:dyDescent="0.35">
      <c r="B61" s="105" t="s">
        <v>129</v>
      </c>
      <c r="C61" s="106">
        <v>1.5083242422805107E-2</v>
      </c>
      <c r="D61" s="107">
        <v>0.12188700868172082</v>
      </c>
      <c r="E61" s="108">
        <v>21083</v>
      </c>
      <c r="F61" s="109">
        <v>0</v>
      </c>
      <c r="H61" s="105" t="s">
        <v>129</v>
      </c>
      <c r="I61" s="126">
        <v>3.5319126786602082E-3</v>
      </c>
      <c r="J61" s="120"/>
      <c r="K61" s="3">
        <f t="shared" si="2"/>
        <v>2.8539874931178641E-2</v>
      </c>
      <c r="L61" s="3">
        <f t="shared" si="3"/>
        <v>-4.3706622817793445E-4</v>
      </c>
    </row>
    <row r="62" spans="2:12" ht="23.25" x14ac:dyDescent="0.35">
      <c r="B62" s="105" t="s">
        <v>130</v>
      </c>
      <c r="C62" s="106">
        <v>0.21026419390029882</v>
      </c>
      <c r="D62" s="107">
        <v>0.40750587627813784</v>
      </c>
      <c r="E62" s="108">
        <v>21083</v>
      </c>
      <c r="F62" s="109">
        <v>0</v>
      </c>
      <c r="H62" s="105" t="s">
        <v>130</v>
      </c>
      <c r="I62" s="126">
        <v>7.3219709324032795E-2</v>
      </c>
      <c r="J62" s="120"/>
      <c r="K62" s="3">
        <f t="shared" si="2"/>
        <v>0.14189789529791633</v>
      </c>
      <c r="L62" s="3">
        <f t="shared" si="3"/>
        <v>-3.7779781973313102E-2</v>
      </c>
    </row>
    <row r="63" spans="2:12" ht="23.25" x14ac:dyDescent="0.35">
      <c r="B63" s="105" t="s">
        <v>131</v>
      </c>
      <c r="C63" s="106">
        <v>5.0277474742683684E-3</v>
      </c>
      <c r="D63" s="107">
        <v>7.0729813486799645E-2</v>
      </c>
      <c r="E63" s="108">
        <v>21083</v>
      </c>
      <c r="F63" s="109">
        <v>0</v>
      </c>
      <c r="H63" s="105" t="s">
        <v>131</v>
      </c>
      <c r="I63" s="126">
        <v>-3.1686881068015119E-3</v>
      </c>
      <c r="J63" s="120"/>
      <c r="K63" s="3">
        <f t="shared" si="2"/>
        <v>-4.4574650882745474E-2</v>
      </c>
      <c r="L63" s="3">
        <f t="shared" si="3"/>
        <v>2.2524255105930402E-4</v>
      </c>
    </row>
    <row r="64" spans="2:12" ht="23.25" x14ac:dyDescent="0.35">
      <c r="B64" s="105" t="s">
        <v>132</v>
      </c>
      <c r="C64" s="106">
        <v>0.74922923682587872</v>
      </c>
      <c r="D64" s="107">
        <v>0.43346706865253254</v>
      </c>
      <c r="E64" s="108">
        <v>21083</v>
      </c>
      <c r="F64" s="109">
        <v>0</v>
      </c>
      <c r="H64" s="105" t="s">
        <v>132</v>
      </c>
      <c r="I64" s="126">
        <v>-6.1677775650812491E-2</v>
      </c>
      <c r="J64" s="120"/>
      <c r="K64" s="3">
        <f t="shared" si="2"/>
        <v>-3.5682025208781956E-2</v>
      </c>
      <c r="L64" s="3">
        <f t="shared" si="3"/>
        <v>0.10660738986153204</v>
      </c>
    </row>
    <row r="65" spans="2:12" ht="23.25" x14ac:dyDescent="0.35">
      <c r="B65" s="105" t="s">
        <v>133</v>
      </c>
      <c r="C65" s="106">
        <v>1.0434947588104158E-3</v>
      </c>
      <c r="D65" s="107">
        <v>3.2287076715022518E-2</v>
      </c>
      <c r="E65" s="108">
        <v>21083</v>
      </c>
      <c r="F65" s="109">
        <v>0</v>
      </c>
      <c r="H65" s="105" t="s">
        <v>133</v>
      </c>
      <c r="I65" s="126">
        <v>-2.3037372881885023E-3</v>
      </c>
      <c r="J65" s="120"/>
      <c r="K65" s="3">
        <f t="shared" si="2"/>
        <v>-7.1277228679295021E-2</v>
      </c>
      <c r="L65" s="3">
        <f t="shared" si="3"/>
        <v>7.4455108064407687E-5</v>
      </c>
    </row>
    <row r="66" spans="2:12" ht="23.25" x14ac:dyDescent="0.35">
      <c r="B66" s="105" t="s">
        <v>202</v>
      </c>
      <c r="C66" s="106">
        <v>9.4863159891855997E-5</v>
      </c>
      <c r="D66" s="107">
        <v>9.7395410656194378E-3</v>
      </c>
      <c r="E66" s="108">
        <v>21083</v>
      </c>
      <c r="F66" s="109">
        <v>0</v>
      </c>
      <c r="H66" s="105" t="s">
        <v>202</v>
      </c>
      <c r="I66" s="126">
        <v>-1.1074486785680761E-3</v>
      </c>
      <c r="J66" s="120"/>
      <c r="K66" s="3">
        <f t="shared" si="0"/>
        <v>-0.11369566748847439</v>
      </c>
      <c r="L66" s="3">
        <f t="shared" si="1"/>
        <v>1.0786553530522687E-5</v>
      </c>
    </row>
    <row r="67" spans="2:12" ht="23.25" x14ac:dyDescent="0.35">
      <c r="B67" s="105" t="s">
        <v>134</v>
      </c>
      <c r="C67" s="106">
        <v>0.70810605701275908</v>
      </c>
      <c r="D67" s="107">
        <v>0.45464455701299594</v>
      </c>
      <c r="E67" s="108">
        <v>21083</v>
      </c>
      <c r="F67" s="109">
        <v>0</v>
      </c>
      <c r="H67" s="105" t="s">
        <v>134</v>
      </c>
      <c r="I67" s="126">
        <v>-2.031772123726645E-2</v>
      </c>
      <c r="J67" s="120"/>
      <c r="K67" s="3">
        <f t="shared" si="0"/>
        <v>-1.3044519444872142E-2</v>
      </c>
      <c r="L67" s="3">
        <f t="shared" si="1"/>
        <v>3.1644723885683491E-2</v>
      </c>
    </row>
    <row r="68" spans="2:12" ht="23.25" x14ac:dyDescent="0.35">
      <c r="B68" s="105" t="s">
        <v>135</v>
      </c>
      <c r="C68" s="106">
        <v>0.14409713987572925</v>
      </c>
      <c r="D68" s="107">
        <v>0.35119653232799614</v>
      </c>
      <c r="E68" s="108">
        <v>21083</v>
      </c>
      <c r="F68" s="109">
        <v>0</v>
      </c>
      <c r="H68" s="105" t="s">
        <v>135</v>
      </c>
      <c r="I68" s="126">
        <v>6.808804212133919E-2</v>
      </c>
      <c r="J68" s="120"/>
      <c r="K68" s="3">
        <f t="shared" si="0"/>
        <v>0.16593771471948673</v>
      </c>
      <c r="L68" s="3">
        <f t="shared" si="1"/>
        <v>-2.7936756847758423E-2</v>
      </c>
    </row>
    <row r="69" spans="2:12" ht="23.25" x14ac:dyDescent="0.35">
      <c r="B69" s="105" t="s">
        <v>136</v>
      </c>
      <c r="C69" s="106">
        <v>3.9605369254849879E-2</v>
      </c>
      <c r="D69" s="107">
        <v>0.19503483845553318</v>
      </c>
      <c r="E69" s="108">
        <v>21083</v>
      </c>
      <c r="F69" s="109">
        <v>0</v>
      </c>
      <c r="H69" s="105" t="s">
        <v>136</v>
      </c>
      <c r="I69" s="126">
        <v>-5.5822442298936417E-2</v>
      </c>
      <c r="J69" s="120"/>
      <c r="K69" s="3">
        <f t="shared" si="0"/>
        <v>-0.27488203791448579</v>
      </c>
      <c r="L69" s="3">
        <f t="shared" si="1"/>
        <v>1.1335761638611006E-2</v>
      </c>
    </row>
    <row r="70" spans="2:12" ht="23.25" x14ac:dyDescent="0.35">
      <c r="B70" s="105" t="s">
        <v>203</v>
      </c>
      <c r="C70" s="106">
        <v>1.42294739837784E-4</v>
      </c>
      <c r="D70" s="107">
        <v>1.1928170046945279E-2</v>
      </c>
      <c r="E70" s="108">
        <v>21083</v>
      </c>
      <c r="F70" s="109">
        <v>0</v>
      </c>
      <c r="H70" s="105" t="s">
        <v>203</v>
      </c>
      <c r="I70" s="126">
        <v>-8.3632628423480526E-4</v>
      </c>
      <c r="J70" s="120"/>
      <c r="K70" s="3">
        <f t="shared" si="0"/>
        <v>-7.0103567949881596E-2</v>
      </c>
      <c r="L70" s="3">
        <f t="shared" si="1"/>
        <v>9.9767886076681563E-6</v>
      </c>
    </row>
    <row r="71" spans="2:12" ht="23.25" x14ac:dyDescent="0.35">
      <c r="B71" s="105" t="s">
        <v>137</v>
      </c>
      <c r="C71" s="106">
        <v>7.1621685718351279E-3</v>
      </c>
      <c r="D71" s="107">
        <v>8.4327985918508847E-2</v>
      </c>
      <c r="E71" s="108">
        <v>21083</v>
      </c>
      <c r="F71" s="109">
        <v>0</v>
      </c>
      <c r="H71" s="105" t="s">
        <v>137</v>
      </c>
      <c r="I71" s="126">
        <v>-4.1788029212575878E-2</v>
      </c>
      <c r="J71" s="120"/>
      <c r="K71" s="3">
        <f t="shared" si="0"/>
        <v>-0.49199249633643183</v>
      </c>
      <c r="L71" s="3">
        <f t="shared" si="1"/>
        <v>3.5491528256641129E-3</v>
      </c>
    </row>
    <row r="72" spans="2:12" ht="23.25" x14ac:dyDescent="0.35">
      <c r="B72" s="105" t="s">
        <v>138</v>
      </c>
      <c r="C72" s="106">
        <v>9.9511454726556939E-2</v>
      </c>
      <c r="D72" s="107">
        <v>0.29935459842678896</v>
      </c>
      <c r="E72" s="108">
        <v>21083</v>
      </c>
      <c r="F72" s="109">
        <v>0</v>
      </c>
      <c r="H72" s="105" t="s">
        <v>138</v>
      </c>
      <c r="I72" s="126">
        <v>-1.2241183058694338E-4</v>
      </c>
      <c r="J72" s="120"/>
      <c r="K72" s="3">
        <f t="shared" ref="K72:K122" si="4">((1-C72)/D72)*I72</f>
        <v>-3.6822701848842352E-4</v>
      </c>
      <c r="L72" s="3">
        <f t="shared" ref="L72:L122" si="5">((0-C72)/D72)*I72</f>
        <v>4.0692140362850272E-5</v>
      </c>
    </row>
    <row r="73" spans="2:12" ht="23.25" x14ac:dyDescent="0.35">
      <c r="B73" s="105" t="s">
        <v>139</v>
      </c>
      <c r="C73" s="106">
        <v>1.375515818431912E-3</v>
      </c>
      <c r="D73" s="107">
        <v>3.7063309767228103E-2</v>
      </c>
      <c r="E73" s="108">
        <v>21083</v>
      </c>
      <c r="F73" s="109">
        <v>0</v>
      </c>
      <c r="H73" s="105" t="s">
        <v>139</v>
      </c>
      <c r="I73" s="126">
        <v>-5.8575765214124624E-3</v>
      </c>
      <c r="J73" s="120"/>
      <c r="K73" s="3">
        <f t="shared" si="4"/>
        <v>-0.15782506659515366</v>
      </c>
      <c r="L73" s="3">
        <f t="shared" si="5"/>
        <v>2.1738989889139623E-4</v>
      </c>
    </row>
    <row r="74" spans="2:12" ht="23.25" x14ac:dyDescent="0.35">
      <c r="B74" s="105" t="s">
        <v>140</v>
      </c>
      <c r="C74" s="106">
        <v>0.52203196888488357</v>
      </c>
      <c r="D74" s="107">
        <v>0.49952620329645048</v>
      </c>
      <c r="E74" s="108">
        <v>21083</v>
      </c>
      <c r="F74" s="109">
        <v>0</v>
      </c>
      <c r="H74" s="105" t="s">
        <v>140</v>
      </c>
      <c r="I74" s="126">
        <v>-1.9043505192651081E-3</v>
      </c>
      <c r="J74" s="120"/>
      <c r="K74" s="3">
        <f t="shared" si="4"/>
        <v>-1.8221640070921602E-3</v>
      </c>
      <c r="L74" s="3">
        <f t="shared" si="5"/>
        <v>1.9901495546349427E-3</v>
      </c>
    </row>
    <row r="75" spans="2:12" ht="23.25" x14ac:dyDescent="0.35">
      <c r="B75" s="105" t="s">
        <v>141</v>
      </c>
      <c r="C75" s="106">
        <v>0.37271735521510219</v>
      </c>
      <c r="D75" s="107">
        <v>0.48353926244372619</v>
      </c>
      <c r="E75" s="108">
        <v>21083</v>
      </c>
      <c r="F75" s="109">
        <v>0</v>
      </c>
      <c r="H75" s="105" t="s">
        <v>141</v>
      </c>
      <c r="I75" s="126">
        <v>3.8955806146816818E-2</v>
      </c>
      <c r="J75" s="120"/>
      <c r="K75" s="3">
        <f t="shared" si="4"/>
        <v>5.0536332842975505E-2</v>
      </c>
      <c r="L75" s="3">
        <f t="shared" si="5"/>
        <v>-3.0027561699818638E-2</v>
      </c>
    </row>
    <row r="76" spans="2:12" ht="23.25" x14ac:dyDescent="0.35">
      <c r="B76" s="105" t="s">
        <v>142</v>
      </c>
      <c r="C76" s="106">
        <v>2.8126926907935303E-2</v>
      </c>
      <c r="D76" s="107">
        <v>0.16533934659503269</v>
      </c>
      <c r="E76" s="108">
        <v>21083</v>
      </c>
      <c r="F76" s="109">
        <v>0</v>
      </c>
      <c r="H76" s="105" t="s">
        <v>142</v>
      </c>
      <c r="I76" s="126">
        <v>1.8659845633149645E-2</v>
      </c>
      <c r="J76" s="120"/>
      <c r="K76" s="3">
        <f t="shared" si="4"/>
        <v>0.10968351993872898</v>
      </c>
      <c r="L76" s="3">
        <f t="shared" si="5"/>
        <v>-3.1743449157475003E-3</v>
      </c>
    </row>
    <row r="77" spans="2:12" ht="23.25" x14ac:dyDescent="0.35">
      <c r="B77" s="105" t="s">
        <v>143</v>
      </c>
      <c r="C77" s="106">
        <v>5.5020632737276488E-3</v>
      </c>
      <c r="D77" s="107">
        <v>7.3973306817001816E-2</v>
      </c>
      <c r="E77" s="108">
        <v>21083</v>
      </c>
      <c r="F77" s="109">
        <v>0</v>
      </c>
      <c r="H77" s="105" t="s">
        <v>143</v>
      </c>
      <c r="I77" s="126">
        <v>-1.4199276985475405E-2</v>
      </c>
      <c r="J77" s="120"/>
      <c r="K77" s="3">
        <f t="shared" si="4"/>
        <v>-0.19089523333049874</v>
      </c>
      <c r="L77" s="3">
        <f t="shared" si="5"/>
        <v>1.0561285384813211E-3</v>
      </c>
    </row>
    <row r="78" spans="2:12" ht="23.25" x14ac:dyDescent="0.35">
      <c r="B78" s="105" t="s">
        <v>144</v>
      </c>
      <c r="C78" s="106">
        <v>6.1945643409381967E-2</v>
      </c>
      <c r="D78" s="107">
        <v>0.24106251673584439</v>
      </c>
      <c r="E78" s="108">
        <v>21083</v>
      </c>
      <c r="F78" s="109">
        <v>0</v>
      </c>
      <c r="H78" s="105" t="s">
        <v>144</v>
      </c>
      <c r="I78" s="126">
        <v>-6.5803069450648691E-2</v>
      </c>
      <c r="J78" s="120"/>
      <c r="K78" s="3">
        <f t="shared" si="4"/>
        <v>-0.2560616092914027</v>
      </c>
      <c r="L78" s="3">
        <f t="shared" si="5"/>
        <v>1.6909362478362337E-2</v>
      </c>
    </row>
    <row r="79" spans="2:12" ht="23.25" x14ac:dyDescent="0.35">
      <c r="B79" s="105" t="s">
        <v>145</v>
      </c>
      <c r="C79" s="106">
        <v>9.1542949295641031E-3</v>
      </c>
      <c r="D79" s="107">
        <v>9.5241398888120721E-2</v>
      </c>
      <c r="E79" s="108">
        <v>21083</v>
      </c>
      <c r="F79" s="109">
        <v>0</v>
      </c>
      <c r="H79" s="105" t="s">
        <v>145</v>
      </c>
      <c r="I79" s="126">
        <v>-4.156216384229032E-2</v>
      </c>
      <c r="J79" s="120"/>
      <c r="K79" s="3">
        <f t="shared" si="4"/>
        <v>-0.43239276215317796</v>
      </c>
      <c r="L79" s="3">
        <f t="shared" si="5"/>
        <v>3.9948206364558798E-3</v>
      </c>
    </row>
    <row r="80" spans="2:12" ht="23.25" x14ac:dyDescent="0.35">
      <c r="B80" s="105" t="s">
        <v>146</v>
      </c>
      <c r="C80" s="106">
        <v>5.2174737940520802E-4</v>
      </c>
      <c r="D80" s="107">
        <v>2.2836372186519946E-2</v>
      </c>
      <c r="E80" s="108">
        <v>21083</v>
      </c>
      <c r="F80" s="109">
        <v>0</v>
      </c>
      <c r="H80" s="105" t="s">
        <v>146</v>
      </c>
      <c r="I80" s="126">
        <v>-4.3411380029135908E-3</v>
      </c>
      <c r="J80" s="120"/>
      <c r="K80" s="3">
        <f t="shared" si="4"/>
        <v>-0.18999834956701758</v>
      </c>
      <c r="L80" s="3">
        <f t="shared" si="5"/>
        <v>9.9182889390527398E-5</v>
      </c>
    </row>
    <row r="81" spans="2:12" ht="23.25" x14ac:dyDescent="0.35">
      <c r="B81" s="105" t="s">
        <v>147</v>
      </c>
      <c r="C81" s="106">
        <v>0.54256984300147026</v>
      </c>
      <c r="D81" s="107">
        <v>0.49819632773144568</v>
      </c>
      <c r="E81" s="108">
        <v>21083</v>
      </c>
      <c r="F81" s="109">
        <v>0</v>
      </c>
      <c r="H81" s="105" t="s">
        <v>147</v>
      </c>
      <c r="I81" s="126">
        <v>4.3254414973557684E-2</v>
      </c>
      <c r="J81" s="120"/>
      <c r="K81" s="3">
        <f t="shared" si="4"/>
        <v>3.9715013401101756E-2</v>
      </c>
      <c r="L81" s="3">
        <f t="shared" si="5"/>
        <v>-4.7107013510493852E-2</v>
      </c>
    </row>
    <row r="82" spans="2:12" ht="23.25" x14ac:dyDescent="0.35">
      <c r="B82" s="105" t="s">
        <v>148</v>
      </c>
      <c r="C82" s="106">
        <v>0.370914955177157</v>
      </c>
      <c r="D82" s="107">
        <v>0.48306119619884685</v>
      </c>
      <c r="E82" s="108">
        <v>21083</v>
      </c>
      <c r="F82" s="109">
        <v>0</v>
      </c>
      <c r="H82" s="105" t="s">
        <v>148</v>
      </c>
      <c r="I82" s="126">
        <v>-8.9470353432452004E-3</v>
      </c>
      <c r="J82" s="120"/>
      <c r="K82" s="3">
        <f t="shared" si="4"/>
        <v>-1.1651621314704149E-2</v>
      </c>
      <c r="L82" s="3">
        <f t="shared" si="5"/>
        <v>6.8699147011224062E-3</v>
      </c>
    </row>
    <row r="83" spans="2:12" ht="23.25" x14ac:dyDescent="0.35">
      <c r="B83" s="105" t="s">
        <v>149</v>
      </c>
      <c r="C83" s="106">
        <v>1.3565431864535404E-2</v>
      </c>
      <c r="D83" s="107">
        <v>0.11568079207211673</v>
      </c>
      <c r="E83" s="108">
        <v>21083</v>
      </c>
      <c r="F83" s="109">
        <v>0</v>
      </c>
      <c r="H83" s="105" t="s">
        <v>149</v>
      </c>
      <c r="I83" s="126">
        <v>6.566625712849692E-3</v>
      </c>
      <c r="J83" s="120"/>
      <c r="K83" s="3">
        <f t="shared" si="4"/>
        <v>5.5995005593702595E-2</v>
      </c>
      <c r="L83" s="3">
        <f t="shared" si="5"/>
        <v>-7.7004239071976435E-4</v>
      </c>
    </row>
    <row r="84" spans="2:12" ht="23.25" x14ac:dyDescent="0.35">
      <c r="B84" s="105" t="s">
        <v>150</v>
      </c>
      <c r="C84" s="106">
        <v>2.2387705734478017E-2</v>
      </c>
      <c r="D84" s="107">
        <v>0.14794436294353447</v>
      </c>
      <c r="E84" s="108">
        <v>21083</v>
      </c>
      <c r="F84" s="109">
        <v>0</v>
      </c>
      <c r="H84" s="105" t="s">
        <v>150</v>
      </c>
      <c r="I84" s="126">
        <v>-1.1719326890382161E-2</v>
      </c>
      <c r="J84" s="120"/>
      <c r="K84" s="3">
        <f t="shared" si="4"/>
        <v>-7.7440990792781175E-2</v>
      </c>
      <c r="L84" s="3">
        <f t="shared" si="5"/>
        <v>1.7734291230019272E-3</v>
      </c>
    </row>
    <row r="85" spans="2:12" ht="23.25" x14ac:dyDescent="0.35">
      <c r="B85" s="105" t="s">
        <v>151</v>
      </c>
      <c r="C85" s="106">
        <v>3.2538063842906605E-2</v>
      </c>
      <c r="D85" s="107">
        <v>0.17742838394640936</v>
      </c>
      <c r="E85" s="108">
        <v>21083</v>
      </c>
      <c r="F85" s="109">
        <v>0</v>
      </c>
      <c r="H85" s="105" t="s">
        <v>151</v>
      </c>
      <c r="I85" s="126">
        <v>-4.9779720890128394E-2</v>
      </c>
      <c r="J85" s="120"/>
      <c r="K85" s="3">
        <f t="shared" si="4"/>
        <v>-0.27143337544160701</v>
      </c>
      <c r="L85" s="3">
        <f t="shared" si="5"/>
        <v>9.1289550204903848E-3</v>
      </c>
    </row>
    <row r="86" spans="2:12" ht="23.25" x14ac:dyDescent="0.35">
      <c r="B86" s="105" t="s">
        <v>204</v>
      </c>
      <c r="C86" s="106">
        <v>5.2174737940520804E-3</v>
      </c>
      <c r="D86" s="107">
        <v>7.2045110554283948E-2</v>
      </c>
      <c r="E86" s="108">
        <v>21083</v>
      </c>
      <c r="F86" s="109">
        <v>0</v>
      </c>
      <c r="H86" s="105" t="s">
        <v>204</v>
      </c>
      <c r="I86" s="126">
        <v>-3.6273132911934937E-2</v>
      </c>
      <c r="J86" s="120"/>
      <c r="K86" s="3">
        <f t="shared" si="4"/>
        <v>-0.50085118218189928</v>
      </c>
      <c r="L86" s="3">
        <f t="shared" si="5"/>
        <v>2.6268836141710261E-3</v>
      </c>
    </row>
    <row r="87" spans="2:12" ht="23.25" x14ac:dyDescent="0.35">
      <c r="B87" s="105" t="s">
        <v>152</v>
      </c>
      <c r="C87" s="106">
        <v>1.2189916046103496E-2</v>
      </c>
      <c r="D87" s="107">
        <v>0.10973556013849965</v>
      </c>
      <c r="E87" s="108">
        <v>21083</v>
      </c>
      <c r="F87" s="109">
        <v>0</v>
      </c>
      <c r="H87" s="105" t="s">
        <v>152</v>
      </c>
      <c r="I87" s="126">
        <v>-4.34467024850234E-2</v>
      </c>
      <c r="J87" s="120"/>
      <c r="K87" s="3">
        <f t="shared" si="4"/>
        <v>-0.39109556441944915</v>
      </c>
      <c r="L87" s="3">
        <f t="shared" si="5"/>
        <v>4.8262537239891698E-3</v>
      </c>
    </row>
    <row r="88" spans="2:12" ht="23.25" x14ac:dyDescent="0.35">
      <c r="B88" s="105" t="s">
        <v>153</v>
      </c>
      <c r="C88" s="106">
        <v>6.16610539297064E-4</v>
      </c>
      <c r="D88" s="107">
        <v>2.4824575744703453E-2</v>
      </c>
      <c r="E88" s="108">
        <v>21083</v>
      </c>
      <c r="F88" s="109">
        <v>0</v>
      </c>
      <c r="H88" s="105" t="s">
        <v>153</v>
      </c>
      <c r="I88" s="126">
        <v>-1.6017869086898541E-3</v>
      </c>
      <c r="J88" s="120"/>
      <c r="K88" s="3">
        <f t="shared" si="4"/>
        <v>-6.4484454697752186E-2</v>
      </c>
      <c r="L88" s="3">
        <f t="shared" si="5"/>
        <v>3.9786327056040746E-5</v>
      </c>
    </row>
    <row r="89" spans="2:12" x14ac:dyDescent="0.35">
      <c r="B89" s="105" t="s">
        <v>154</v>
      </c>
      <c r="C89" s="106">
        <v>0.9597305886259071</v>
      </c>
      <c r="D89" s="107">
        <v>0.19659506375841465</v>
      </c>
      <c r="E89" s="108">
        <v>21083</v>
      </c>
      <c r="F89" s="109">
        <v>0</v>
      </c>
      <c r="H89" s="105" t="s">
        <v>154</v>
      </c>
      <c r="I89" s="126">
        <v>0.1003474261221997</v>
      </c>
      <c r="J89" s="120"/>
      <c r="K89" s="3">
        <f t="shared" si="4"/>
        <v>2.0554594330058788E-2</v>
      </c>
      <c r="L89" s="3">
        <f t="shared" si="5"/>
        <v>-0.48987239302050556</v>
      </c>
    </row>
    <row r="90" spans="2:12" x14ac:dyDescent="0.35">
      <c r="B90" s="105" t="s">
        <v>155</v>
      </c>
      <c r="C90" s="106">
        <v>2.0585305696532753E-2</v>
      </c>
      <c r="D90" s="107">
        <v>0.14199474365442583</v>
      </c>
      <c r="E90" s="108">
        <v>21083</v>
      </c>
      <c r="F90" s="109">
        <v>0</v>
      </c>
      <c r="H90" s="105" t="s">
        <v>155</v>
      </c>
      <c r="I90" s="126">
        <v>-9.5561486115617687E-3</v>
      </c>
      <c r="J90" s="120"/>
      <c r="K90" s="3">
        <f t="shared" si="4"/>
        <v>-6.5913935475593571E-2</v>
      </c>
      <c r="L90" s="3">
        <f t="shared" si="5"/>
        <v>1.3853769188051531E-3</v>
      </c>
    </row>
    <row r="91" spans="2:12" x14ac:dyDescent="0.35">
      <c r="B91" s="105" t="s">
        <v>156</v>
      </c>
      <c r="C91" s="106">
        <v>0.91490774557700505</v>
      </c>
      <c r="D91" s="107">
        <v>0.27902554624617848</v>
      </c>
      <c r="E91" s="108">
        <v>21083</v>
      </c>
      <c r="F91" s="109">
        <v>0</v>
      </c>
      <c r="H91" s="105" t="s">
        <v>156</v>
      </c>
      <c r="I91" s="126">
        <v>7.913684474999963E-2</v>
      </c>
      <c r="J91" s="120"/>
      <c r="K91" s="3">
        <f t="shared" si="4"/>
        <v>2.4133749107541614E-2</v>
      </c>
      <c r="L91" s="3">
        <f t="shared" si="5"/>
        <v>-0.25948488658604763</v>
      </c>
    </row>
    <row r="92" spans="2:12" x14ac:dyDescent="0.35">
      <c r="B92" s="105" t="s">
        <v>157</v>
      </c>
      <c r="C92" s="106">
        <v>0.67675378266850073</v>
      </c>
      <c r="D92" s="107">
        <v>0.46772692550982981</v>
      </c>
      <c r="E92" s="108">
        <v>21083</v>
      </c>
      <c r="F92" s="109">
        <v>0</v>
      </c>
      <c r="H92" s="105" t="s">
        <v>157</v>
      </c>
      <c r="I92" s="126">
        <v>5.9748079794804017E-2</v>
      </c>
      <c r="J92" s="120"/>
      <c r="K92" s="3">
        <f t="shared" si="4"/>
        <v>4.1291915716503022E-2</v>
      </c>
      <c r="L92" s="3">
        <f t="shared" si="5"/>
        <v>-8.6449457585189321E-2</v>
      </c>
    </row>
    <row r="93" spans="2:12" x14ac:dyDescent="0.35">
      <c r="B93" s="105" t="s">
        <v>158</v>
      </c>
      <c r="C93" s="106">
        <v>0.84523075463643693</v>
      </c>
      <c r="D93" s="107">
        <v>0.36169314500560173</v>
      </c>
      <c r="E93" s="108">
        <v>21083</v>
      </c>
      <c r="F93" s="109">
        <v>0</v>
      </c>
      <c r="H93" s="105" t="s">
        <v>158</v>
      </c>
      <c r="I93" s="126">
        <v>9.391556055176295E-2</v>
      </c>
      <c r="J93" s="120"/>
      <c r="K93" s="3">
        <f t="shared" si="4"/>
        <v>4.0186662742162975E-2</v>
      </c>
      <c r="L93" s="3">
        <f t="shared" si="5"/>
        <v>-0.21946868834365435</v>
      </c>
    </row>
    <row r="94" spans="2:12" x14ac:dyDescent="0.35">
      <c r="B94" s="105" t="s">
        <v>159</v>
      </c>
      <c r="C94" s="106">
        <v>0.90703410330598133</v>
      </c>
      <c r="D94" s="107">
        <v>0.2903915262538721</v>
      </c>
      <c r="E94" s="108">
        <v>21083</v>
      </c>
      <c r="F94" s="109">
        <v>0</v>
      </c>
      <c r="H94" s="105" t="s">
        <v>159</v>
      </c>
      <c r="I94" s="126">
        <v>6.1121961716594085E-2</v>
      </c>
      <c r="J94" s="120"/>
      <c r="K94" s="3">
        <f t="shared" si="4"/>
        <v>1.9567575032175658E-2</v>
      </c>
      <c r="L94" s="3">
        <f t="shared" si="5"/>
        <v>-0.19091364150015105</v>
      </c>
    </row>
    <row r="95" spans="2:12" x14ac:dyDescent="0.35">
      <c r="B95" s="105" t="s">
        <v>160</v>
      </c>
      <c r="C95" s="106">
        <v>0.27624152160508469</v>
      </c>
      <c r="D95" s="107">
        <v>0.44714832762033185</v>
      </c>
      <c r="E95" s="108">
        <v>21083</v>
      </c>
      <c r="F95" s="109">
        <v>0</v>
      </c>
      <c r="H95" s="105" t="s">
        <v>160</v>
      </c>
      <c r="I95" s="126">
        <v>6.9213513710661687E-2</v>
      </c>
      <c r="J95" s="120"/>
      <c r="K95" s="3">
        <f t="shared" si="4"/>
        <v>0.11202964267849885</v>
      </c>
      <c r="L95" s="3">
        <f t="shared" si="5"/>
        <v>-4.2759069333480393E-2</v>
      </c>
    </row>
    <row r="96" spans="2:12" x14ac:dyDescent="0.35">
      <c r="B96" s="105" t="s">
        <v>161</v>
      </c>
      <c r="C96" s="106">
        <v>0.5075179054214296</v>
      </c>
      <c r="D96" s="107">
        <v>0.49995533487964738</v>
      </c>
      <c r="E96" s="108">
        <v>21083</v>
      </c>
      <c r="F96" s="109">
        <v>0</v>
      </c>
      <c r="H96" s="105" t="s">
        <v>161</v>
      </c>
      <c r="I96" s="126">
        <v>0.10200982555472117</v>
      </c>
      <c r="J96" s="120"/>
      <c r="K96" s="3">
        <f t="shared" si="4"/>
        <v>0.10048500146293526</v>
      </c>
      <c r="L96" s="3">
        <f t="shared" si="5"/>
        <v>-0.1035528763992495</v>
      </c>
    </row>
    <row r="97" spans="2:12" x14ac:dyDescent="0.35">
      <c r="B97" s="105" t="s">
        <v>162</v>
      </c>
      <c r="C97" s="106">
        <v>0.19968695157235689</v>
      </c>
      <c r="D97" s="107">
        <v>0.39977450324246894</v>
      </c>
      <c r="E97" s="108">
        <v>21083</v>
      </c>
      <c r="F97" s="109">
        <v>0</v>
      </c>
      <c r="H97" s="105" t="s">
        <v>162</v>
      </c>
      <c r="I97" s="126">
        <v>7.4060794565198512E-2</v>
      </c>
      <c r="J97" s="120"/>
      <c r="K97" s="3">
        <f t="shared" si="4"/>
        <v>0.14826313280789255</v>
      </c>
      <c r="L97" s="3">
        <f t="shared" si="5"/>
        <v>-3.6993290411973433E-2</v>
      </c>
    </row>
    <row r="98" spans="2:12" x14ac:dyDescent="0.35">
      <c r="B98" s="105" t="s">
        <v>163</v>
      </c>
      <c r="C98" s="106">
        <v>0.15837404543945358</v>
      </c>
      <c r="D98" s="107">
        <v>0.36510002698814981</v>
      </c>
      <c r="E98" s="108">
        <v>21083</v>
      </c>
      <c r="F98" s="109">
        <v>0</v>
      </c>
      <c r="H98" s="105" t="s">
        <v>163</v>
      </c>
      <c r="I98" s="126">
        <v>7.7591151108467621E-2</v>
      </c>
      <c r="J98" s="120"/>
      <c r="K98" s="3">
        <f t="shared" si="4"/>
        <v>0.1788625631058505</v>
      </c>
      <c r="L98" s="3">
        <f t="shared" si="5"/>
        <v>-3.3657692640353627E-2</v>
      </c>
    </row>
    <row r="99" spans="2:12" x14ac:dyDescent="0.35">
      <c r="B99" s="105" t="s">
        <v>164</v>
      </c>
      <c r="C99" s="106">
        <v>0.56220651709908454</v>
      </c>
      <c r="D99" s="107">
        <v>0.4961270241939027</v>
      </c>
      <c r="E99" s="108">
        <v>21083</v>
      </c>
      <c r="F99" s="109">
        <v>0</v>
      </c>
      <c r="H99" s="105" t="s">
        <v>164</v>
      </c>
      <c r="I99" s="126">
        <v>9.7854430952117918E-2</v>
      </c>
      <c r="J99" s="120"/>
      <c r="K99" s="3">
        <f t="shared" si="4"/>
        <v>8.6348918834688509E-2</v>
      </c>
      <c r="L99" s="3">
        <f t="shared" si="5"/>
        <v>-0.11088772859670237</v>
      </c>
    </row>
    <row r="100" spans="2:12" x14ac:dyDescent="0.35">
      <c r="B100" s="105" t="s">
        <v>165</v>
      </c>
      <c r="C100" s="106">
        <v>0.42029122990086798</v>
      </c>
      <c r="D100" s="107">
        <v>0.49361733058764157</v>
      </c>
      <c r="E100" s="108">
        <v>21083</v>
      </c>
      <c r="F100" s="109">
        <v>0</v>
      </c>
      <c r="H100" s="105" t="s">
        <v>165</v>
      </c>
      <c r="I100" s="126">
        <v>-9.1430170562067804E-3</v>
      </c>
      <c r="J100" s="120"/>
      <c r="K100" s="3">
        <f t="shared" si="4"/>
        <v>-1.0737644009255375E-2</v>
      </c>
      <c r="L100" s="3">
        <f t="shared" si="5"/>
        <v>7.7848358342343209E-3</v>
      </c>
    </row>
    <row r="101" spans="2:12" x14ac:dyDescent="0.35">
      <c r="B101" s="105" t="s">
        <v>166</v>
      </c>
      <c r="C101" s="106">
        <v>0.4349950196841057</v>
      </c>
      <c r="D101" s="107">
        <v>0.49576810158877832</v>
      </c>
      <c r="E101" s="108">
        <v>21083</v>
      </c>
      <c r="F101" s="109">
        <v>0</v>
      </c>
      <c r="H101" s="105" t="s">
        <v>166</v>
      </c>
      <c r="I101" s="126">
        <v>5.6326110346519777E-2</v>
      </c>
      <c r="J101" s="120"/>
      <c r="K101" s="3">
        <f t="shared" si="4"/>
        <v>6.4192376971448625E-2</v>
      </c>
      <c r="L101" s="3">
        <f t="shared" si="5"/>
        <v>-4.9421448052816938E-2</v>
      </c>
    </row>
    <row r="102" spans="2:12" x14ac:dyDescent="0.35">
      <c r="B102" s="105" t="s">
        <v>167</v>
      </c>
      <c r="C102" s="106">
        <v>0.15505383484323865</v>
      </c>
      <c r="D102" s="107">
        <v>0.36196458052044661</v>
      </c>
      <c r="E102" s="108">
        <v>21083</v>
      </c>
      <c r="F102" s="109">
        <v>0</v>
      </c>
      <c r="H102" s="105" t="s">
        <v>167</v>
      </c>
      <c r="I102" s="126">
        <v>3.2504254528314049E-2</v>
      </c>
      <c r="J102" s="120"/>
      <c r="K102" s="3">
        <f t="shared" si="4"/>
        <v>7.5875780927208286E-2</v>
      </c>
      <c r="L102" s="3">
        <f t="shared" si="5"/>
        <v>-1.3923763772933868E-2</v>
      </c>
    </row>
    <row r="103" spans="2:12" x14ac:dyDescent="0.35">
      <c r="B103" s="105" t="s">
        <v>168</v>
      </c>
      <c r="C103" s="106">
        <v>4.4253664089550823E-2</v>
      </c>
      <c r="D103" s="107">
        <v>0.20566303394432728</v>
      </c>
      <c r="E103" s="108">
        <v>21083</v>
      </c>
      <c r="F103" s="109">
        <v>0</v>
      </c>
      <c r="H103" s="105" t="s">
        <v>168</v>
      </c>
      <c r="I103" s="126">
        <v>1.0247653127385474E-2</v>
      </c>
      <c r="J103" s="120"/>
      <c r="K103" s="3">
        <f t="shared" si="4"/>
        <v>4.7622349725868519E-2</v>
      </c>
      <c r="L103" s="3">
        <f t="shared" si="5"/>
        <v>-2.2050447788702398E-3</v>
      </c>
    </row>
    <row r="104" spans="2:12" x14ac:dyDescent="0.35">
      <c r="B104" s="105" t="s">
        <v>169</v>
      </c>
      <c r="C104" s="106">
        <v>8.7368970260399373E-2</v>
      </c>
      <c r="D104" s="107">
        <v>0.28238168400676644</v>
      </c>
      <c r="E104" s="108">
        <v>21083</v>
      </c>
      <c r="F104" s="109">
        <v>0</v>
      </c>
      <c r="H104" s="105" t="s">
        <v>169</v>
      </c>
      <c r="I104" s="126">
        <v>6.2536375399230043E-2</v>
      </c>
      <c r="J104" s="120"/>
      <c r="K104" s="3">
        <f t="shared" si="4"/>
        <v>0.20211168042830274</v>
      </c>
      <c r="L104" s="3">
        <f t="shared" si="5"/>
        <v>-1.9348771651625886E-2</v>
      </c>
    </row>
    <row r="105" spans="2:12" x14ac:dyDescent="0.35">
      <c r="B105" s="105" t="s">
        <v>170</v>
      </c>
      <c r="C105" s="106">
        <v>3.3628990181662946E-2</v>
      </c>
      <c r="D105" s="107">
        <v>0.18027651735452571</v>
      </c>
      <c r="E105" s="108">
        <v>21083</v>
      </c>
      <c r="F105" s="109">
        <v>0</v>
      </c>
      <c r="H105" s="105" t="s">
        <v>170</v>
      </c>
      <c r="I105" s="126">
        <v>2.2336297621428046E-2</v>
      </c>
      <c r="J105" s="120"/>
      <c r="K105" s="3">
        <f t="shared" si="4"/>
        <v>0.11973356710443719</v>
      </c>
      <c r="L105" s="3">
        <f t="shared" si="5"/>
        <v>-4.1666388081400786E-3</v>
      </c>
    </row>
    <row r="106" spans="2:12" x14ac:dyDescent="0.35">
      <c r="B106" s="105" t="s">
        <v>171</v>
      </c>
      <c r="C106" s="106">
        <v>6.5455580325380642E-3</v>
      </c>
      <c r="D106" s="107">
        <v>8.0641317890990216E-2</v>
      </c>
      <c r="E106" s="108">
        <v>21083</v>
      </c>
      <c r="F106" s="109">
        <v>0</v>
      </c>
      <c r="H106" s="105" t="s">
        <v>171</v>
      </c>
      <c r="I106" s="126">
        <v>-3.0568998396401426E-3</v>
      </c>
      <c r="J106" s="120"/>
      <c r="K106" s="3">
        <f t="shared" si="4"/>
        <v>-3.7659239751579296E-2</v>
      </c>
      <c r="L106" s="3">
        <f t="shared" si="5"/>
        <v>2.4812485489223888E-4</v>
      </c>
    </row>
    <row r="107" spans="2:12" ht="23.25" x14ac:dyDescent="0.35">
      <c r="B107" s="105" t="s">
        <v>172</v>
      </c>
      <c r="C107" s="106">
        <v>0.90708153488592702</v>
      </c>
      <c r="D107" s="107">
        <v>0.29032502802449628</v>
      </c>
      <c r="E107" s="108">
        <v>21083</v>
      </c>
      <c r="F107" s="109">
        <v>0</v>
      </c>
      <c r="H107" s="105" t="s">
        <v>172</v>
      </c>
      <c r="I107" s="126">
        <v>2.2808637405505504E-2</v>
      </c>
      <c r="J107" s="120"/>
      <c r="K107" s="3">
        <f t="shared" si="4"/>
        <v>7.2998996796245306E-3</v>
      </c>
      <c r="L107" s="3">
        <f t="shared" si="5"/>
        <v>-7.126252244672765E-2</v>
      </c>
    </row>
    <row r="108" spans="2:12" ht="23.25" x14ac:dyDescent="0.35">
      <c r="B108" s="105" t="s">
        <v>173</v>
      </c>
      <c r="C108" s="106">
        <v>1.1004126547455296E-2</v>
      </c>
      <c r="D108" s="107">
        <v>0.10432426357491423</v>
      </c>
      <c r="E108" s="108">
        <v>21083</v>
      </c>
      <c r="F108" s="109">
        <v>0</v>
      </c>
      <c r="H108" s="105" t="s">
        <v>173</v>
      </c>
      <c r="I108" s="126">
        <v>-5.0162963625227587E-4</v>
      </c>
      <c r="J108" s="120"/>
      <c r="K108" s="3">
        <f t="shared" si="4"/>
        <v>-4.7554578700548444E-3</v>
      </c>
      <c r="L108" s="3">
        <f t="shared" si="5"/>
        <v>5.2911909541639449E-5</v>
      </c>
    </row>
    <row r="109" spans="2:12" ht="23.25" x14ac:dyDescent="0.35">
      <c r="B109" s="105" t="s">
        <v>174</v>
      </c>
      <c r="C109" s="106">
        <v>3.0261348005502064E-2</v>
      </c>
      <c r="D109" s="107">
        <v>0.17130963427820084</v>
      </c>
      <c r="E109" s="108">
        <v>21083</v>
      </c>
      <c r="F109" s="109">
        <v>0</v>
      </c>
      <c r="H109" s="105" t="s">
        <v>174</v>
      </c>
      <c r="I109" s="126">
        <v>-7.0885669753025307E-4</v>
      </c>
      <c r="J109" s="120"/>
      <c r="K109" s="3">
        <f t="shared" si="4"/>
        <v>-4.0126507841580956E-3</v>
      </c>
      <c r="L109" s="3">
        <f t="shared" si="5"/>
        <v>1.2521747127869234E-4</v>
      </c>
    </row>
    <row r="110" spans="2:12" ht="23.25" x14ac:dyDescent="0.35">
      <c r="B110" s="105" t="s">
        <v>175</v>
      </c>
      <c r="C110" s="106">
        <v>3.9700232414741736E-2</v>
      </c>
      <c r="D110" s="107">
        <v>0.19525862934622001</v>
      </c>
      <c r="E110" s="108">
        <v>21083</v>
      </c>
      <c r="F110" s="109">
        <v>0</v>
      </c>
      <c r="H110" s="105" t="s">
        <v>175</v>
      </c>
      <c r="I110" s="126">
        <v>-2.5856927474784536E-2</v>
      </c>
      <c r="J110" s="120"/>
      <c r="K110" s="3">
        <f t="shared" si="4"/>
        <v>-0.12716673023693514</v>
      </c>
      <c r="L110" s="3">
        <f t="shared" si="5"/>
        <v>5.2572633215605411E-3</v>
      </c>
    </row>
    <row r="111" spans="2:12" ht="23.25" x14ac:dyDescent="0.35">
      <c r="B111" s="105" t="s">
        <v>176</v>
      </c>
      <c r="C111" s="106">
        <v>4.3637053550253761E-3</v>
      </c>
      <c r="D111" s="107">
        <v>6.5915624207206064E-2</v>
      </c>
      <c r="E111" s="108">
        <v>21083</v>
      </c>
      <c r="F111" s="109">
        <v>0</v>
      </c>
      <c r="H111" s="105" t="s">
        <v>176</v>
      </c>
      <c r="I111" s="126">
        <v>-1.2354844594736894E-2</v>
      </c>
      <c r="J111" s="120"/>
      <c r="K111" s="3">
        <f t="shared" si="4"/>
        <v>-0.18661632717836821</v>
      </c>
      <c r="L111" s="3">
        <f t="shared" si="5"/>
        <v>8.1790777478013793E-4</v>
      </c>
    </row>
    <row r="112" spans="2:12" x14ac:dyDescent="0.35">
      <c r="B112" s="105" t="s">
        <v>177</v>
      </c>
      <c r="C112" s="106">
        <v>7.5890527913484796E-3</v>
      </c>
      <c r="D112" s="107">
        <v>8.678603755804315E-2</v>
      </c>
      <c r="E112" s="108">
        <v>21083</v>
      </c>
      <c r="F112" s="109">
        <v>0</v>
      </c>
      <c r="H112" s="105" t="s">
        <v>177</v>
      </c>
      <c r="I112" s="126">
        <v>-6.7405619053364013E-3</v>
      </c>
      <c r="J112" s="120"/>
      <c r="K112" s="3">
        <f t="shared" si="4"/>
        <v>-7.7079304614172825E-2</v>
      </c>
      <c r="L112" s="3">
        <f t="shared" si="5"/>
        <v>5.8943214349126084E-4</v>
      </c>
    </row>
    <row r="113" spans="2:12" x14ac:dyDescent="0.35">
      <c r="B113" s="105" t="s">
        <v>178</v>
      </c>
      <c r="C113" s="106">
        <v>4.0791158753498077E-3</v>
      </c>
      <c r="D113" s="107">
        <v>6.3739072693702242E-2</v>
      </c>
      <c r="E113" s="108">
        <v>21083</v>
      </c>
      <c r="F113" s="109">
        <v>0</v>
      </c>
      <c r="H113" s="105" t="s">
        <v>178</v>
      </c>
      <c r="I113" s="126">
        <v>1.1604187127712317E-2</v>
      </c>
      <c r="J113" s="120"/>
      <c r="K113" s="3">
        <f t="shared" si="4"/>
        <v>0.18131503668582574</v>
      </c>
      <c r="L113" s="3">
        <f t="shared" si="5"/>
        <v>-7.4263433609472848E-4</v>
      </c>
    </row>
    <row r="114" spans="2:12" x14ac:dyDescent="0.35">
      <c r="B114" s="105" t="s">
        <v>179</v>
      </c>
      <c r="C114" s="110">
        <v>109.30655823465069</v>
      </c>
      <c r="D114" s="111">
        <v>443.96736474906027</v>
      </c>
      <c r="E114" s="108">
        <v>21083</v>
      </c>
      <c r="F114" s="109">
        <v>56</v>
      </c>
      <c r="H114" s="105" t="s">
        <v>179</v>
      </c>
      <c r="I114" s="126">
        <v>3.0286702199457892E-3</v>
      </c>
      <c r="J114" s="120"/>
      <c r="K114" s="3">
        <f t="shared" si="4"/>
        <v>-7.3884900917327008E-4</v>
      </c>
      <c r="L114" s="3">
        <f t="shared" si="5"/>
        <v>-7.4567083992125227E-4</v>
      </c>
    </row>
    <row r="115" spans="2:12" ht="23.25" x14ac:dyDescent="0.35">
      <c r="B115" s="105" t="s">
        <v>180</v>
      </c>
      <c r="C115" s="112">
        <v>3.7328653417445332E-2</v>
      </c>
      <c r="D115" s="113">
        <v>0.18957038164448245</v>
      </c>
      <c r="E115" s="108">
        <v>21083</v>
      </c>
      <c r="F115" s="109">
        <v>0</v>
      </c>
      <c r="H115" s="105" t="s">
        <v>180</v>
      </c>
      <c r="I115" s="126">
        <v>-1.6717035384039562E-2</v>
      </c>
      <c r="J115" s="120"/>
      <c r="K115" s="3">
        <f t="shared" si="4"/>
        <v>-8.4892011211973928E-2</v>
      </c>
      <c r="L115" s="3">
        <f t="shared" si="5"/>
        <v>3.2917822636885823E-3</v>
      </c>
    </row>
    <row r="116" spans="2:12" ht="23.25" x14ac:dyDescent="0.35">
      <c r="B116" s="105" t="s">
        <v>181</v>
      </c>
      <c r="C116" s="112">
        <v>6.4981264525921355E-3</v>
      </c>
      <c r="D116" s="113">
        <v>8.0350526030004032E-2</v>
      </c>
      <c r="E116" s="108">
        <v>21083</v>
      </c>
      <c r="F116" s="109">
        <v>0</v>
      </c>
      <c r="H116" s="105" t="s">
        <v>181</v>
      </c>
      <c r="I116" s="126">
        <v>-6.0388193259349309E-3</v>
      </c>
      <c r="J116" s="120"/>
      <c r="K116" s="3">
        <f t="shared" si="4"/>
        <v>-7.4667567354696845E-2</v>
      </c>
      <c r="L116" s="3">
        <f t="shared" si="5"/>
        <v>4.8837280280690672E-4</v>
      </c>
    </row>
    <row r="117" spans="2:12" ht="23.25" x14ac:dyDescent="0.35">
      <c r="B117" s="105" t="s">
        <v>182</v>
      </c>
      <c r="C117" s="112">
        <v>4.7905895745387278E-3</v>
      </c>
      <c r="D117" s="113">
        <v>6.9049735506248905E-2</v>
      </c>
      <c r="E117" s="108">
        <v>21083</v>
      </c>
      <c r="F117" s="109">
        <v>0</v>
      </c>
      <c r="H117" s="105" t="s">
        <v>182</v>
      </c>
      <c r="I117" s="126">
        <v>-5.2873188787588054E-3</v>
      </c>
      <c r="J117" s="120"/>
      <c r="K117" s="3">
        <f t="shared" si="4"/>
        <v>-7.6205787979951922E-2</v>
      </c>
      <c r="L117" s="3">
        <f t="shared" si="5"/>
        <v>3.6682797569226685E-4</v>
      </c>
    </row>
    <row r="118" spans="2:12" ht="23.25" x14ac:dyDescent="0.35">
      <c r="B118" s="105" t="s">
        <v>183</v>
      </c>
      <c r="C118" s="112">
        <v>1.8166295119290424E-2</v>
      </c>
      <c r="D118" s="113">
        <v>0.13355570704406389</v>
      </c>
      <c r="E118" s="108">
        <v>21083</v>
      </c>
      <c r="F118" s="109">
        <v>0</v>
      </c>
      <c r="H118" s="105" t="s">
        <v>183</v>
      </c>
      <c r="I118" s="126">
        <v>-1.6356701796369128E-2</v>
      </c>
      <c r="J118" s="120"/>
      <c r="K118" s="3">
        <f t="shared" si="4"/>
        <v>-0.12024616154410792</v>
      </c>
      <c r="L118" s="3">
        <f t="shared" si="5"/>
        <v>2.2248444382315618E-3</v>
      </c>
    </row>
    <row r="119" spans="2:12" ht="23.25" x14ac:dyDescent="0.35">
      <c r="B119" s="105" t="s">
        <v>184</v>
      </c>
      <c r="C119" s="112">
        <v>3.0830526964853193E-3</v>
      </c>
      <c r="D119" s="113">
        <v>5.5440898916632508E-2</v>
      </c>
      <c r="E119" s="108">
        <v>21083</v>
      </c>
      <c r="F119" s="109">
        <v>0</v>
      </c>
      <c r="H119" s="105" t="s">
        <v>184</v>
      </c>
      <c r="I119" s="126">
        <v>-5.9297087015708454E-3</v>
      </c>
      <c r="J119" s="120"/>
      <c r="K119" s="3">
        <f t="shared" si="4"/>
        <v>-0.10662574403885867</v>
      </c>
      <c r="L119" s="3">
        <f t="shared" si="5"/>
        <v>3.2974942252002152E-4</v>
      </c>
    </row>
    <row r="120" spans="2:12" ht="23.25" x14ac:dyDescent="0.35">
      <c r="B120" s="105" t="s">
        <v>185</v>
      </c>
      <c r="C120" s="112">
        <v>3.1779158563771761E-3</v>
      </c>
      <c r="D120" s="113">
        <v>5.6284695689550378E-2</v>
      </c>
      <c r="E120" s="108">
        <v>21083</v>
      </c>
      <c r="F120" s="109">
        <v>0</v>
      </c>
      <c r="H120" s="105" t="s">
        <v>185</v>
      </c>
      <c r="I120" s="126">
        <v>-1.00810043970583E-2</v>
      </c>
      <c r="J120" s="120"/>
      <c r="K120" s="3">
        <f t="shared" si="4"/>
        <v>-0.17853819213599012</v>
      </c>
      <c r="L120" s="3">
        <f t="shared" si="5"/>
        <v>5.6918818391279687E-4</v>
      </c>
    </row>
    <row r="121" spans="2:12" x14ac:dyDescent="0.35">
      <c r="B121" s="105" t="s">
        <v>186</v>
      </c>
      <c r="C121" s="112">
        <v>1.5178105582696959E-2</v>
      </c>
      <c r="D121" s="113">
        <v>0.12226381198756589</v>
      </c>
      <c r="E121" s="108">
        <v>21083</v>
      </c>
      <c r="F121" s="109">
        <v>0</v>
      </c>
      <c r="H121" s="105" t="s">
        <v>186</v>
      </c>
      <c r="I121" s="126">
        <v>-1.5762285071837818E-2</v>
      </c>
      <c r="J121" s="120"/>
      <c r="K121" s="3">
        <f t="shared" si="4"/>
        <v>-0.12696351596146516</v>
      </c>
      <c r="L121" s="3">
        <f t="shared" si="5"/>
        <v>1.9567656459889633E-3</v>
      </c>
    </row>
    <row r="122" spans="2:12" x14ac:dyDescent="0.35">
      <c r="B122" s="105" t="s">
        <v>187</v>
      </c>
      <c r="C122" s="112">
        <v>2.7036000569178962E-3</v>
      </c>
      <c r="D122" s="113">
        <v>5.1927049781782919E-2</v>
      </c>
      <c r="E122" s="108">
        <v>21083</v>
      </c>
      <c r="F122" s="109">
        <v>0</v>
      </c>
      <c r="H122" s="105" t="s">
        <v>187</v>
      </c>
      <c r="I122" s="126">
        <v>-6.3913131864277309E-3</v>
      </c>
      <c r="J122" s="120"/>
      <c r="K122" s="3">
        <f t="shared" si="4"/>
        <v>-0.1227497741258019</v>
      </c>
      <c r="L122" s="3">
        <f t="shared" si="5"/>
        <v>3.3276596238802957E-4</v>
      </c>
    </row>
    <row r="123" spans="2:12" x14ac:dyDescent="0.35">
      <c r="B123" s="105" t="s">
        <v>188</v>
      </c>
      <c r="C123" s="112">
        <v>2.2292842574586158E-3</v>
      </c>
      <c r="D123" s="113">
        <v>4.7163757875256902E-2</v>
      </c>
      <c r="E123" s="108">
        <v>21083</v>
      </c>
      <c r="F123" s="109">
        <v>0</v>
      </c>
      <c r="H123" s="105" t="s">
        <v>188</v>
      </c>
      <c r="I123" s="126">
        <v>-4.75167227805166E-3</v>
      </c>
      <c r="J123" s="120"/>
      <c r="K123" s="3">
        <f t="shared" ref="K123:K124" si="6">((1-C123)/D123)*I123</f>
        <v>-0.10052378486008781</v>
      </c>
      <c r="L123" s="3">
        <f t="shared" ref="L123:L124" si="7">((0-C123)/D123)*I123</f>
        <v>2.2459678115726027E-4</v>
      </c>
    </row>
    <row r="124" spans="2:12" ht="23.25" x14ac:dyDescent="0.35">
      <c r="B124" s="105" t="s">
        <v>189</v>
      </c>
      <c r="C124" s="112">
        <v>2.8980695346962008E-2</v>
      </c>
      <c r="D124" s="113">
        <v>0.16775622036390017</v>
      </c>
      <c r="E124" s="108">
        <v>21083</v>
      </c>
      <c r="F124" s="109">
        <v>0</v>
      </c>
      <c r="H124" s="105" t="s">
        <v>189</v>
      </c>
      <c r="I124" s="126">
        <v>-1.605654700536947E-2</v>
      </c>
      <c r="J124" s="120"/>
      <c r="K124" s="3">
        <f t="shared" si="6"/>
        <v>-9.2939725719033847E-2</v>
      </c>
      <c r="L124" s="3">
        <f t="shared" si="7"/>
        <v>2.7738458584569011E-3</v>
      </c>
    </row>
    <row r="125" spans="2:12" ht="23.25" x14ac:dyDescent="0.35">
      <c r="B125" s="105" t="s">
        <v>190</v>
      </c>
      <c r="C125" s="112">
        <v>3.5810842859175636E-2</v>
      </c>
      <c r="D125" s="113">
        <v>0.18582266871507577</v>
      </c>
      <c r="E125" s="108">
        <v>21083</v>
      </c>
      <c r="F125" s="109">
        <v>0</v>
      </c>
      <c r="H125" s="105" t="s">
        <v>190</v>
      </c>
      <c r="I125" s="126">
        <v>-1.9002826831674778E-2</v>
      </c>
      <c r="J125" s="120"/>
      <c r="K125" s="3">
        <f t="shared" ref="K125:K129" si="8">((1-C125)/D125)*I125</f>
        <v>-9.8601100246920842E-2</v>
      </c>
      <c r="L125" s="3">
        <f t="shared" ref="L125:L129" si="9">((0-C125)/D125)*I125</f>
        <v>3.6621325603318194E-3</v>
      </c>
    </row>
    <row r="126" spans="2:12" ht="23.25" x14ac:dyDescent="0.35">
      <c r="B126" s="105" t="s">
        <v>191</v>
      </c>
      <c r="C126" s="112">
        <v>3.3344400701987381E-2</v>
      </c>
      <c r="D126" s="113">
        <v>0.17953852109556356</v>
      </c>
      <c r="E126" s="108">
        <v>21083</v>
      </c>
      <c r="F126" s="109">
        <v>0</v>
      </c>
      <c r="H126" s="105" t="s">
        <v>191</v>
      </c>
      <c r="I126" s="126">
        <v>-1.2131386088423294E-2</v>
      </c>
      <c r="J126" s="120"/>
      <c r="K126" s="3">
        <f t="shared" si="8"/>
        <v>-6.5316747726681404E-2</v>
      </c>
      <c r="L126" s="3">
        <f t="shared" si="9"/>
        <v>2.253075252789844E-3</v>
      </c>
    </row>
    <row r="127" spans="2:12" x14ac:dyDescent="0.35">
      <c r="B127" s="105" t="s">
        <v>192</v>
      </c>
      <c r="C127" s="112">
        <v>2.8933263767016077E-3</v>
      </c>
      <c r="D127" s="113">
        <v>5.3713051334343016E-2</v>
      </c>
      <c r="E127" s="108">
        <v>21083</v>
      </c>
      <c r="F127" s="109">
        <v>0</v>
      </c>
      <c r="H127" s="105" t="s">
        <v>192</v>
      </c>
      <c r="I127" s="126">
        <v>-3.8785179767913979E-3</v>
      </c>
      <c r="J127" s="120"/>
      <c r="K127" s="3">
        <f t="shared" si="8"/>
        <v>-7.1999189440089886E-2</v>
      </c>
      <c r="L127" s="3">
        <f t="shared" si="9"/>
        <v>2.0892163237777009E-4</v>
      </c>
    </row>
    <row r="128" spans="2:12" x14ac:dyDescent="0.35">
      <c r="B128" s="105" t="s">
        <v>193</v>
      </c>
      <c r="C128" s="112">
        <v>2.8458947967556795E-4</v>
      </c>
      <c r="D128" s="113">
        <v>1.6867779457618179E-2</v>
      </c>
      <c r="E128" s="108">
        <v>21083</v>
      </c>
      <c r="F128" s="109">
        <v>0</v>
      </c>
      <c r="H128" s="105" t="s">
        <v>193</v>
      </c>
      <c r="I128" s="126">
        <v>-6.7931592222708322E-4</v>
      </c>
      <c r="J128" s="120"/>
      <c r="K128" s="3">
        <f t="shared" si="8"/>
        <v>-4.0261529252774389E-2</v>
      </c>
      <c r="L128" s="3">
        <f t="shared" si="9"/>
        <v>1.1461269417689724E-5</v>
      </c>
    </row>
    <row r="129" spans="2:12" ht="14.65" thickBot="1" x14ac:dyDescent="0.4">
      <c r="B129" s="114" t="s">
        <v>194</v>
      </c>
      <c r="C129" s="115">
        <v>7.114736991889201E-4</v>
      </c>
      <c r="D129" s="116">
        <v>2.6664606283909351E-2</v>
      </c>
      <c r="E129" s="117">
        <v>21083</v>
      </c>
      <c r="F129" s="118">
        <v>0</v>
      </c>
      <c r="H129" s="114" t="s">
        <v>194</v>
      </c>
      <c r="I129" s="127">
        <v>9.5371521904156922E-4</v>
      </c>
      <c r="J129" s="120"/>
      <c r="K129" s="3">
        <f t="shared" si="8"/>
        <v>3.574163689496556E-2</v>
      </c>
      <c r="L129" s="3">
        <f t="shared" si="9"/>
        <v>-2.5447339729660313E-5</v>
      </c>
    </row>
    <row r="130" spans="2:12" ht="14.65" thickTop="1" x14ac:dyDescent="0.35">
      <c r="B130" s="119" t="s">
        <v>48</v>
      </c>
      <c r="C130" s="119"/>
      <c r="D130" s="119"/>
      <c r="E130" s="119"/>
      <c r="F130" s="119"/>
      <c r="H130" s="119" t="s">
        <v>7</v>
      </c>
      <c r="I130" s="119"/>
      <c r="J130" s="120"/>
    </row>
  </sheetData>
  <mergeCells count="7">
    <mergeCell ref="H4:I4"/>
    <mergeCell ref="H5:H6"/>
    <mergeCell ref="H130:I130"/>
    <mergeCell ref="K5:L5"/>
    <mergeCell ref="B5:F5"/>
    <mergeCell ref="B6"/>
    <mergeCell ref="B130:F130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A113" workbookViewId="0">
      <selection activeCell="K120" sqref="K120:L120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62" t="s">
        <v>6</v>
      </c>
      <c r="I4" s="62"/>
      <c r="J4" s="87"/>
    </row>
    <row r="5" spans="1:12" ht="15" thickTop="1" thickBot="1" x14ac:dyDescent="0.4">
      <c r="B5" s="62" t="s">
        <v>0</v>
      </c>
      <c r="C5" s="62"/>
      <c r="D5" s="62"/>
      <c r="E5" s="62"/>
      <c r="F5" s="62"/>
      <c r="H5" s="88" t="s">
        <v>47</v>
      </c>
      <c r="I5" s="89" t="s">
        <v>4</v>
      </c>
      <c r="J5" s="87"/>
      <c r="K5" s="4" t="s">
        <v>8</v>
      </c>
      <c r="L5" s="4"/>
    </row>
    <row r="6" spans="1:12" ht="26.25" thickTop="1" thickBot="1" x14ac:dyDescent="0.4">
      <c r="B6" s="63" t="s">
        <v>47</v>
      </c>
      <c r="C6" s="64" t="s">
        <v>1</v>
      </c>
      <c r="D6" s="65" t="s">
        <v>49</v>
      </c>
      <c r="E6" s="65" t="s">
        <v>50</v>
      </c>
      <c r="F6" s="66" t="s">
        <v>2</v>
      </c>
      <c r="H6" s="90"/>
      <c r="I6" s="91" t="s">
        <v>5</v>
      </c>
      <c r="J6" s="87"/>
      <c r="K6" s="2" t="s">
        <v>9</v>
      </c>
      <c r="L6" s="2" t="s">
        <v>10</v>
      </c>
    </row>
    <row r="7" spans="1:12" ht="23.65" thickTop="1" x14ac:dyDescent="0.35">
      <c r="B7" s="67" t="s">
        <v>82</v>
      </c>
      <c r="C7" s="68">
        <v>6.0676779463243874E-2</v>
      </c>
      <c r="D7" s="69">
        <v>0.23880615569444488</v>
      </c>
      <c r="E7" s="70">
        <v>1714</v>
      </c>
      <c r="F7" s="71">
        <v>0</v>
      </c>
      <c r="H7" s="67" t="s">
        <v>82</v>
      </c>
      <c r="I7" s="92">
        <v>1.164735792337946E-2</v>
      </c>
      <c r="J7" s="87"/>
      <c r="K7" s="3">
        <f>((1-C7)/D7)*I7</f>
        <v>4.5813868254433773E-2</v>
      </c>
      <c r="L7" s="3">
        <f>((0-C7)/D7)*I7</f>
        <v>-2.9594051543236724E-3</v>
      </c>
    </row>
    <row r="8" spans="1:12" ht="23.25" x14ac:dyDescent="0.35">
      <c r="B8" s="72" t="s">
        <v>83</v>
      </c>
      <c r="C8" s="73">
        <v>3.7922987164527425E-2</v>
      </c>
      <c r="D8" s="74">
        <v>0.19106578187393003</v>
      </c>
      <c r="E8" s="75">
        <v>1714</v>
      </c>
      <c r="F8" s="76">
        <v>0</v>
      </c>
      <c r="H8" s="72" t="s">
        <v>83</v>
      </c>
      <c r="I8" s="93">
        <v>-1.0589422451047228E-2</v>
      </c>
      <c r="J8" s="87"/>
      <c r="K8" s="3">
        <f t="shared" ref="K8:K71" si="0">((1-C8)/D8)*I8</f>
        <v>-5.3321111815189372E-2</v>
      </c>
      <c r="L8" s="3">
        <f t="shared" ref="L8:L71" si="1">((0-C8)/D8)*I8</f>
        <v>2.1018024669419706E-3</v>
      </c>
    </row>
    <row r="9" spans="1:12" ht="23.25" x14ac:dyDescent="0.35">
      <c r="B9" s="72" t="s">
        <v>84</v>
      </c>
      <c r="C9" s="73">
        <v>2.3337222870478413E-2</v>
      </c>
      <c r="D9" s="74">
        <v>0.151016232769665</v>
      </c>
      <c r="E9" s="75">
        <v>1714</v>
      </c>
      <c r="F9" s="76">
        <v>0</v>
      </c>
      <c r="H9" s="72" t="s">
        <v>84</v>
      </c>
      <c r="I9" s="93">
        <v>-5.4223187994357006E-3</v>
      </c>
      <c r="J9" s="87"/>
      <c r="K9" s="3">
        <f t="shared" si="0"/>
        <v>-3.5067600614933761E-2</v>
      </c>
      <c r="L9" s="3">
        <f t="shared" si="1"/>
        <v>8.3793549856472558E-4</v>
      </c>
    </row>
    <row r="10" spans="1:12" ht="23.25" x14ac:dyDescent="0.35">
      <c r="B10" s="72" t="s">
        <v>85</v>
      </c>
      <c r="C10" s="73">
        <v>8.518086347724621E-2</v>
      </c>
      <c r="D10" s="74">
        <v>0.27923211561587208</v>
      </c>
      <c r="E10" s="75">
        <v>1714</v>
      </c>
      <c r="F10" s="76">
        <v>0</v>
      </c>
      <c r="H10" s="72" t="s">
        <v>85</v>
      </c>
      <c r="I10" s="93">
        <v>4.8302400012506526E-2</v>
      </c>
      <c r="J10" s="87"/>
      <c r="K10" s="3">
        <f t="shared" si="0"/>
        <v>0.1582481290662332</v>
      </c>
      <c r="L10" s="3">
        <f t="shared" si="1"/>
        <v>-1.4734838548258957E-2</v>
      </c>
    </row>
    <row r="11" spans="1:12" ht="23.25" x14ac:dyDescent="0.35">
      <c r="B11" s="72" t="s">
        <v>86</v>
      </c>
      <c r="C11" s="73">
        <v>8.634772462077013E-2</v>
      </c>
      <c r="D11" s="74">
        <v>0.28095880450423361</v>
      </c>
      <c r="E11" s="75">
        <v>1714</v>
      </c>
      <c r="F11" s="76">
        <v>0</v>
      </c>
      <c r="H11" s="72" t="s">
        <v>86</v>
      </c>
      <c r="I11" s="93">
        <v>-1.9911067865210803E-3</v>
      </c>
      <c r="J11" s="87"/>
      <c r="K11" s="3">
        <f t="shared" si="0"/>
        <v>-6.4748967352635479E-3</v>
      </c>
      <c r="L11" s="3">
        <f t="shared" si="1"/>
        <v>6.1193149222158686E-4</v>
      </c>
    </row>
    <row r="12" spans="1:12" ht="23.25" x14ac:dyDescent="0.35">
      <c r="B12" s="72" t="s">
        <v>87</v>
      </c>
      <c r="C12" s="73">
        <v>2.8588098016336057E-2</v>
      </c>
      <c r="D12" s="74">
        <v>0.16669442243584243</v>
      </c>
      <c r="E12" s="75">
        <v>1714</v>
      </c>
      <c r="F12" s="76">
        <v>0</v>
      </c>
      <c r="H12" s="72" t="s">
        <v>87</v>
      </c>
      <c r="I12" s="93">
        <v>-2.4585341372515411E-2</v>
      </c>
      <c r="J12" s="87"/>
      <c r="K12" s="3">
        <f t="shared" si="0"/>
        <v>-0.14327109974411281</v>
      </c>
      <c r="L12" s="3">
        <f t="shared" si="1"/>
        <v>4.2163867191961132E-3</v>
      </c>
    </row>
    <row r="13" spans="1:12" ht="23.25" x14ac:dyDescent="0.35">
      <c r="B13" s="72" t="s">
        <v>88</v>
      </c>
      <c r="C13" s="73">
        <v>0.1044340723453909</v>
      </c>
      <c r="D13" s="74">
        <v>0.30591207166868806</v>
      </c>
      <c r="E13" s="75">
        <v>1714</v>
      </c>
      <c r="F13" s="76">
        <v>0</v>
      </c>
      <c r="H13" s="72" t="s">
        <v>88</v>
      </c>
      <c r="I13" s="93">
        <v>5.9463817352478149E-5</v>
      </c>
      <c r="J13" s="87"/>
      <c r="K13" s="3">
        <f t="shared" si="0"/>
        <v>1.7408194602673858E-4</v>
      </c>
      <c r="L13" s="3">
        <f t="shared" si="1"/>
        <v>-2.0300109666961698E-5</v>
      </c>
    </row>
    <row r="14" spans="1:12" x14ac:dyDescent="0.35">
      <c r="B14" s="72" t="s">
        <v>89</v>
      </c>
      <c r="C14" s="73">
        <v>5.2508751458576431E-3</v>
      </c>
      <c r="D14" s="74">
        <v>7.2293517482457922E-2</v>
      </c>
      <c r="E14" s="75">
        <v>1714</v>
      </c>
      <c r="F14" s="76">
        <v>0</v>
      </c>
      <c r="H14" s="72" t="s">
        <v>89</v>
      </c>
      <c r="I14" s="93">
        <v>7.1257193759208448E-3</v>
      </c>
      <c r="J14" s="87"/>
      <c r="K14" s="3">
        <f t="shared" si="0"/>
        <v>9.8048944912293795E-2</v>
      </c>
      <c r="L14" s="3">
        <f t="shared" si="1"/>
        <v>-5.175604130267709E-4</v>
      </c>
    </row>
    <row r="15" spans="1:12" x14ac:dyDescent="0.35">
      <c r="B15" s="72" t="s">
        <v>90</v>
      </c>
      <c r="C15" s="73">
        <v>4.0840140023337222E-3</v>
      </c>
      <c r="D15" s="74">
        <v>6.3794272664105284E-2</v>
      </c>
      <c r="E15" s="75">
        <v>1714</v>
      </c>
      <c r="F15" s="76">
        <v>0</v>
      </c>
      <c r="H15" s="72" t="s">
        <v>90</v>
      </c>
      <c r="I15" s="93">
        <v>-4.5622650052820068E-3</v>
      </c>
      <c r="J15" s="87"/>
      <c r="K15" s="3">
        <f t="shared" si="0"/>
        <v>-7.1223206431736852E-2</v>
      </c>
      <c r="L15" s="3">
        <f t="shared" si="1"/>
        <v>2.9206938782786059E-4</v>
      </c>
    </row>
    <row r="16" spans="1:12" ht="23.25" x14ac:dyDescent="0.35">
      <c r="B16" s="72" t="s">
        <v>91</v>
      </c>
      <c r="C16" s="73">
        <v>0.5606767794632439</v>
      </c>
      <c r="D16" s="74">
        <v>0.49644951603431647</v>
      </c>
      <c r="E16" s="75">
        <v>1714</v>
      </c>
      <c r="F16" s="76">
        <v>0</v>
      </c>
      <c r="H16" s="72" t="s">
        <v>91</v>
      </c>
      <c r="I16" s="93">
        <v>-1.8955840040985567E-2</v>
      </c>
      <c r="J16" s="87"/>
      <c r="K16" s="3">
        <f t="shared" si="0"/>
        <v>-1.6774597266824065E-2</v>
      </c>
      <c r="L16" s="3">
        <f t="shared" si="1"/>
        <v>2.140821776018317E-2</v>
      </c>
    </row>
    <row r="17" spans="2:12" ht="23.25" x14ac:dyDescent="0.35">
      <c r="B17" s="72" t="s">
        <v>92</v>
      </c>
      <c r="C17" s="73">
        <v>5.8343057176196028E-4</v>
      </c>
      <c r="D17" s="74">
        <v>2.4154307519818799E-2</v>
      </c>
      <c r="E17" s="75">
        <v>1714</v>
      </c>
      <c r="F17" s="76">
        <v>0</v>
      </c>
      <c r="H17" s="72" t="s">
        <v>92</v>
      </c>
      <c r="I17" s="93">
        <v>2.0780965178739887E-3</v>
      </c>
      <c r="J17" s="87"/>
      <c r="K17" s="3">
        <f t="shared" si="0"/>
        <v>8.5984004763137556E-2</v>
      </c>
      <c r="L17" s="3">
        <f t="shared" si="1"/>
        <v>-5.0194982348591687E-5</v>
      </c>
    </row>
    <row r="18" spans="2:12" x14ac:dyDescent="0.35">
      <c r="B18" s="72" t="s">
        <v>93</v>
      </c>
      <c r="C18" s="73">
        <v>2.9171528588098016E-3</v>
      </c>
      <c r="D18" s="74">
        <v>5.3947576960943003E-2</v>
      </c>
      <c r="E18" s="75">
        <v>1714</v>
      </c>
      <c r="F18" s="76">
        <v>0</v>
      </c>
      <c r="H18" s="72" t="s">
        <v>93</v>
      </c>
      <c r="I18" s="93">
        <v>6.4671223081765967E-3</v>
      </c>
      <c r="J18" s="87"/>
      <c r="K18" s="3">
        <f t="shared" si="0"/>
        <v>0.11952819917223417</v>
      </c>
      <c r="L18" s="3">
        <f t="shared" si="1"/>
        <v>-3.4970216258699288E-4</v>
      </c>
    </row>
    <row r="19" spans="2:12" ht="23.25" x14ac:dyDescent="0.35">
      <c r="B19" s="72" t="s">
        <v>94</v>
      </c>
      <c r="C19" s="73">
        <v>6.1843640606767794E-2</v>
      </c>
      <c r="D19" s="74">
        <v>0.24094164136790067</v>
      </c>
      <c r="E19" s="75">
        <v>1714</v>
      </c>
      <c r="F19" s="76">
        <v>0</v>
      </c>
      <c r="H19" s="72" t="s">
        <v>94</v>
      </c>
      <c r="I19" s="93">
        <v>1.2799871670482623E-2</v>
      </c>
      <c r="J19" s="87"/>
      <c r="K19" s="3">
        <f t="shared" si="0"/>
        <v>4.983896074960642E-2</v>
      </c>
      <c r="L19" s="3">
        <f t="shared" si="1"/>
        <v>-3.2854041290163436E-3</v>
      </c>
    </row>
    <row r="20" spans="2:12" ht="23.25" x14ac:dyDescent="0.35">
      <c r="B20" s="72" t="s">
        <v>95</v>
      </c>
      <c r="C20" s="73">
        <v>3.4422403733955657E-2</v>
      </c>
      <c r="D20" s="74">
        <v>0.18236475797204216</v>
      </c>
      <c r="E20" s="75">
        <v>1714</v>
      </c>
      <c r="F20" s="76">
        <v>0</v>
      </c>
      <c r="H20" s="72" t="s">
        <v>95</v>
      </c>
      <c r="I20" s="93">
        <v>-1.2414416689340386E-2</v>
      </c>
      <c r="J20" s="87"/>
      <c r="K20" s="3">
        <f t="shared" si="0"/>
        <v>-6.5731354891365917E-2</v>
      </c>
      <c r="L20" s="3">
        <f t="shared" si="1"/>
        <v>2.3432930142541319E-3</v>
      </c>
    </row>
    <row r="21" spans="2:12" ht="23.25" x14ac:dyDescent="0.35">
      <c r="B21" s="72" t="s">
        <v>96</v>
      </c>
      <c r="C21" s="73">
        <v>2.3337222870478413E-2</v>
      </c>
      <c r="D21" s="74">
        <v>0.15101623276966555</v>
      </c>
      <c r="E21" s="75">
        <v>1714</v>
      </c>
      <c r="F21" s="76">
        <v>0</v>
      </c>
      <c r="H21" s="72" t="s">
        <v>96</v>
      </c>
      <c r="I21" s="93">
        <v>-6.4995800162543508E-3</v>
      </c>
      <c r="J21" s="87"/>
      <c r="K21" s="3">
        <f t="shared" si="0"/>
        <v>-4.2034539945997179E-2</v>
      </c>
      <c r="L21" s="3">
        <f t="shared" si="1"/>
        <v>1.0044095566546518E-3</v>
      </c>
    </row>
    <row r="22" spans="2:12" ht="23.25" x14ac:dyDescent="0.35">
      <c r="B22" s="72" t="s">
        <v>97</v>
      </c>
      <c r="C22" s="73">
        <v>7.7012835472578769E-2</v>
      </c>
      <c r="D22" s="74">
        <v>0.26668962144082559</v>
      </c>
      <c r="E22" s="75">
        <v>1714</v>
      </c>
      <c r="F22" s="76">
        <v>0</v>
      </c>
      <c r="H22" s="72" t="s">
        <v>97</v>
      </c>
      <c r="I22" s="93">
        <v>4.613986606442104E-2</v>
      </c>
      <c r="J22" s="87"/>
      <c r="K22" s="3">
        <f t="shared" si="0"/>
        <v>0.15968564475961156</v>
      </c>
      <c r="L22" s="3">
        <f t="shared" si="1"/>
        <v>-1.3323960245429031E-2</v>
      </c>
    </row>
    <row r="23" spans="2:12" ht="23.25" x14ac:dyDescent="0.35">
      <c r="B23" s="72" t="s">
        <v>98</v>
      </c>
      <c r="C23" s="73">
        <v>7.5262543757292882E-2</v>
      </c>
      <c r="D23" s="74">
        <v>0.26389149782482596</v>
      </c>
      <c r="E23" s="75">
        <v>1714</v>
      </c>
      <c r="F23" s="76">
        <v>0</v>
      </c>
      <c r="H23" s="72" t="s">
        <v>98</v>
      </c>
      <c r="I23" s="93">
        <v>-3.1855900862158776E-3</v>
      </c>
      <c r="J23" s="87"/>
      <c r="K23" s="3">
        <f t="shared" si="0"/>
        <v>-1.116305184987329E-2</v>
      </c>
      <c r="L23" s="3">
        <f t="shared" si="1"/>
        <v>9.0853860481618571E-4</v>
      </c>
    </row>
    <row r="24" spans="2:12" ht="23.25" x14ac:dyDescent="0.35">
      <c r="B24" s="72" t="s">
        <v>99</v>
      </c>
      <c r="C24" s="73">
        <v>2.3920653442240373E-2</v>
      </c>
      <c r="D24" s="74">
        <v>0.15284660917499027</v>
      </c>
      <c r="E24" s="75">
        <v>1714</v>
      </c>
      <c r="F24" s="76">
        <v>0</v>
      </c>
      <c r="H24" s="72" t="s">
        <v>99</v>
      </c>
      <c r="I24" s="93">
        <v>-2.7777710858066816E-2</v>
      </c>
      <c r="J24" s="87"/>
      <c r="K24" s="3">
        <f t="shared" si="0"/>
        <v>-0.17738862516845866</v>
      </c>
      <c r="L24" s="3">
        <f t="shared" si="1"/>
        <v>4.3472406646185326E-3</v>
      </c>
    </row>
    <row r="25" spans="2:12" ht="23.25" x14ac:dyDescent="0.35">
      <c r="B25" s="72" t="s">
        <v>100</v>
      </c>
      <c r="C25" s="73">
        <v>0.10501750291715285</v>
      </c>
      <c r="D25" s="74">
        <v>0.3066654446867505</v>
      </c>
      <c r="E25" s="75">
        <v>1714</v>
      </c>
      <c r="F25" s="76">
        <v>0</v>
      </c>
      <c r="H25" s="72" t="s">
        <v>100</v>
      </c>
      <c r="I25" s="93">
        <v>-1.5624530588763117E-3</v>
      </c>
      <c r="J25" s="87"/>
      <c r="K25" s="3">
        <f t="shared" si="0"/>
        <v>-4.5599142793419228E-3</v>
      </c>
      <c r="L25" s="3">
        <f t="shared" si="1"/>
        <v>5.350616494664577E-4</v>
      </c>
    </row>
    <row r="26" spans="2:12" ht="23.25" x14ac:dyDescent="0.35">
      <c r="B26" s="72" t="s">
        <v>101</v>
      </c>
      <c r="C26" s="73">
        <v>4.0840140023337222E-3</v>
      </c>
      <c r="D26" s="74">
        <v>6.3794272664105159E-2</v>
      </c>
      <c r="E26" s="75">
        <v>1714</v>
      </c>
      <c r="F26" s="76">
        <v>0</v>
      </c>
      <c r="H26" s="72" t="s">
        <v>101</v>
      </c>
      <c r="I26" s="93">
        <v>9.8028739240748758E-3</v>
      </c>
      <c r="J26" s="87"/>
      <c r="K26" s="3">
        <f t="shared" si="0"/>
        <v>0.1530362905947677</v>
      </c>
      <c r="L26" s="3">
        <f t="shared" si="1"/>
        <v>-6.2756533928727228E-4</v>
      </c>
    </row>
    <row r="27" spans="2:12" x14ac:dyDescent="0.35">
      <c r="B27" s="72" t="s">
        <v>102</v>
      </c>
      <c r="C27" s="73">
        <v>4.0840140023337222E-3</v>
      </c>
      <c r="D27" s="74">
        <v>6.3794272664105284E-2</v>
      </c>
      <c r="E27" s="75">
        <v>1714</v>
      </c>
      <c r="F27" s="76">
        <v>0</v>
      </c>
      <c r="H27" s="72" t="s">
        <v>102</v>
      </c>
      <c r="I27" s="93">
        <v>-4.5622650052819635E-3</v>
      </c>
      <c r="J27" s="87"/>
      <c r="K27" s="3">
        <f t="shared" si="0"/>
        <v>-7.1223206431736186E-2</v>
      </c>
      <c r="L27" s="3">
        <f t="shared" si="1"/>
        <v>2.9206938782785777E-4</v>
      </c>
    </row>
    <row r="28" spans="2:12" ht="23.25" x14ac:dyDescent="0.35">
      <c r="B28" s="72" t="s">
        <v>103</v>
      </c>
      <c r="C28" s="73">
        <v>0.56709451575262548</v>
      </c>
      <c r="D28" s="74">
        <v>0.49562247810088877</v>
      </c>
      <c r="E28" s="75">
        <v>1714</v>
      </c>
      <c r="F28" s="76">
        <v>0</v>
      </c>
      <c r="H28" s="72" t="s">
        <v>103</v>
      </c>
      <c r="I28" s="93">
        <v>-1.6037149273656435E-2</v>
      </c>
      <c r="J28" s="87"/>
      <c r="K28" s="3">
        <f t="shared" si="0"/>
        <v>-1.4007778458438766E-2</v>
      </c>
      <c r="L28" s="3">
        <f t="shared" si="1"/>
        <v>1.8349812212402273E-2</v>
      </c>
    </row>
    <row r="29" spans="2:12" x14ac:dyDescent="0.35">
      <c r="B29" s="72" t="s">
        <v>104</v>
      </c>
      <c r="C29" s="73">
        <v>2.3920653442240373E-2</v>
      </c>
      <c r="D29" s="74">
        <v>0.15284660917499493</v>
      </c>
      <c r="E29" s="75">
        <v>1714</v>
      </c>
      <c r="F29" s="76">
        <v>0</v>
      </c>
      <c r="H29" s="72" t="s">
        <v>104</v>
      </c>
      <c r="I29" s="93">
        <v>6.7782264363796208E-3</v>
      </c>
      <c r="J29" s="87"/>
      <c r="K29" s="3">
        <f t="shared" si="0"/>
        <v>4.3285793950895941E-2</v>
      </c>
      <c r="L29" s="3">
        <f t="shared" si="1"/>
        <v>-1.0607994931181911E-3</v>
      </c>
    </row>
    <row r="30" spans="2:12" ht="23.25" x14ac:dyDescent="0.35">
      <c r="B30" s="72" t="s">
        <v>105</v>
      </c>
      <c r="C30" s="73">
        <v>7.0011668611435242E-3</v>
      </c>
      <c r="D30" s="74">
        <v>8.3403890728870347E-2</v>
      </c>
      <c r="E30" s="75">
        <v>1714</v>
      </c>
      <c r="F30" s="76">
        <v>0</v>
      </c>
      <c r="H30" s="72" t="s">
        <v>105</v>
      </c>
      <c r="I30" s="93">
        <v>8.201755581808301E-3</v>
      </c>
      <c r="J30" s="87"/>
      <c r="K30" s="3">
        <f t="shared" si="0"/>
        <v>9.7649326083616095E-2</v>
      </c>
      <c r="L30" s="3">
        <f t="shared" si="1"/>
        <v>-6.8847938484335671E-4</v>
      </c>
    </row>
    <row r="31" spans="2:12" ht="23.25" x14ac:dyDescent="0.35">
      <c r="B31" s="72" t="s">
        <v>106</v>
      </c>
      <c r="C31" s="73">
        <v>3.5589264877479578E-2</v>
      </c>
      <c r="D31" s="74">
        <v>0.1853178504283243</v>
      </c>
      <c r="E31" s="75">
        <v>1714</v>
      </c>
      <c r="F31" s="76">
        <v>0</v>
      </c>
      <c r="H31" s="72" t="s">
        <v>106</v>
      </c>
      <c r="I31" s="93">
        <v>6.9714374350346216E-3</v>
      </c>
      <c r="J31" s="87"/>
      <c r="K31" s="3">
        <f t="shared" si="0"/>
        <v>3.6279986445141674E-2</v>
      </c>
      <c r="L31" s="3">
        <f t="shared" si="1"/>
        <v>-1.3388258760760085E-3</v>
      </c>
    </row>
    <row r="32" spans="2:12" ht="23.25" x14ac:dyDescent="0.35">
      <c r="B32" s="72" t="s">
        <v>107</v>
      </c>
      <c r="C32" s="73">
        <v>0.71878646441073513</v>
      </c>
      <c r="D32" s="74">
        <v>0.44972267243831565</v>
      </c>
      <c r="E32" s="75">
        <v>1714</v>
      </c>
      <c r="F32" s="76">
        <v>0</v>
      </c>
      <c r="H32" s="72" t="s">
        <v>107</v>
      </c>
      <c r="I32" s="93">
        <v>7.1460500294615356E-2</v>
      </c>
      <c r="J32" s="87"/>
      <c r="K32" s="3">
        <f t="shared" si="0"/>
        <v>4.4684560451158539E-2</v>
      </c>
      <c r="L32" s="3">
        <f t="shared" si="1"/>
        <v>-0.11421447816561686</v>
      </c>
    </row>
    <row r="33" spans="2:12" ht="23.25" x14ac:dyDescent="0.35">
      <c r="B33" s="72" t="s">
        <v>108</v>
      </c>
      <c r="C33" s="73">
        <v>3.5005834305717621E-3</v>
      </c>
      <c r="D33" s="74">
        <v>5.9079317297106394E-2</v>
      </c>
      <c r="E33" s="75">
        <v>1714</v>
      </c>
      <c r="F33" s="76">
        <v>0</v>
      </c>
      <c r="H33" s="72" t="s">
        <v>108</v>
      </c>
      <c r="I33" s="93">
        <v>-6.4166536117702391E-3</v>
      </c>
      <c r="J33" s="87"/>
      <c r="K33" s="3">
        <f t="shared" si="0"/>
        <v>-0.10823062745124737</v>
      </c>
      <c r="L33" s="3">
        <f t="shared" si="1"/>
        <v>3.8020126739314071E-4</v>
      </c>
    </row>
    <row r="34" spans="2:12" ht="23.25" x14ac:dyDescent="0.35">
      <c r="B34" s="72" t="s">
        <v>109</v>
      </c>
      <c r="C34" s="73">
        <v>5.8343057176196028E-4</v>
      </c>
      <c r="D34" s="74">
        <v>2.4154307519818587E-2</v>
      </c>
      <c r="E34" s="75">
        <v>1714</v>
      </c>
      <c r="F34" s="76">
        <v>0</v>
      </c>
      <c r="H34" s="72" t="s">
        <v>109</v>
      </c>
      <c r="I34" s="93">
        <v>-2.9826712454758715E-4</v>
      </c>
      <c r="J34" s="87"/>
      <c r="K34" s="3">
        <f t="shared" si="0"/>
        <v>-1.2341198609978342E-2</v>
      </c>
      <c r="L34" s="3">
        <f t="shared" si="1"/>
        <v>7.204435849374397E-6</v>
      </c>
    </row>
    <row r="35" spans="2:12" ht="23.25" x14ac:dyDescent="0.35">
      <c r="B35" s="72" t="s">
        <v>110</v>
      </c>
      <c r="C35" s="73">
        <v>1.8669778296382729E-2</v>
      </c>
      <c r="D35" s="74">
        <v>0.13539539531783343</v>
      </c>
      <c r="E35" s="75">
        <v>1714</v>
      </c>
      <c r="F35" s="76">
        <v>0</v>
      </c>
      <c r="H35" s="72" t="s">
        <v>110</v>
      </c>
      <c r="I35" s="93">
        <v>-1.583597131121041E-4</v>
      </c>
      <c r="J35" s="87"/>
      <c r="K35" s="3">
        <f t="shared" si="0"/>
        <v>-1.1477729505676446E-3</v>
      </c>
      <c r="L35" s="3">
        <f t="shared" si="1"/>
        <v>2.1836346265258398E-5</v>
      </c>
    </row>
    <row r="36" spans="2:12" ht="23.25" x14ac:dyDescent="0.35">
      <c r="B36" s="72" t="s">
        <v>111</v>
      </c>
      <c r="C36" s="73">
        <v>5.8343057176196032E-3</v>
      </c>
      <c r="D36" s="74">
        <v>7.6181707927696962E-2</v>
      </c>
      <c r="E36" s="75">
        <v>1714</v>
      </c>
      <c r="F36" s="76">
        <v>0</v>
      </c>
      <c r="H36" s="72" t="s">
        <v>111</v>
      </c>
      <c r="I36" s="93">
        <v>-4.4060910849771069E-3</v>
      </c>
      <c r="J36" s="87"/>
      <c r="K36" s="3">
        <f t="shared" si="0"/>
        <v>-5.7499165110934981E-2</v>
      </c>
      <c r="L36" s="3">
        <f t="shared" si="1"/>
        <v>3.3743641497027574E-4</v>
      </c>
    </row>
    <row r="37" spans="2:12" ht="23.25" x14ac:dyDescent="0.35">
      <c r="B37" s="72" t="s">
        <v>112</v>
      </c>
      <c r="C37" s="73">
        <v>3.0338389731621937E-2</v>
      </c>
      <c r="D37" s="74">
        <v>0.17156673688017071</v>
      </c>
      <c r="E37" s="75">
        <v>1714</v>
      </c>
      <c r="F37" s="76">
        <v>0</v>
      </c>
      <c r="H37" s="72" t="s">
        <v>112</v>
      </c>
      <c r="I37" s="93">
        <v>-4.648065925933318E-2</v>
      </c>
      <c r="J37" s="87"/>
      <c r="K37" s="3">
        <f t="shared" si="0"/>
        <v>-0.26269958689731282</v>
      </c>
      <c r="L37" s="3">
        <f t="shared" si="1"/>
        <v>8.2192409859568379E-3</v>
      </c>
    </row>
    <row r="38" spans="2:12" x14ac:dyDescent="0.35">
      <c r="B38" s="72" t="s">
        <v>113</v>
      </c>
      <c r="C38" s="73">
        <v>1.1668611435239206E-3</v>
      </c>
      <c r="D38" s="74">
        <v>3.4149377207185472E-2</v>
      </c>
      <c r="E38" s="75">
        <v>1714</v>
      </c>
      <c r="F38" s="76">
        <v>0</v>
      </c>
      <c r="H38" s="72" t="s">
        <v>113</v>
      </c>
      <c r="I38" s="93">
        <v>-3.400982965075813E-3</v>
      </c>
      <c r="J38" s="87"/>
      <c r="K38" s="3">
        <f t="shared" si="0"/>
        <v>-9.9475152053118659E-2</v>
      </c>
      <c r="L38" s="3">
        <f t="shared" si="1"/>
        <v>1.1620928978168066E-4</v>
      </c>
    </row>
    <row r="39" spans="2:12" ht="23.25" x14ac:dyDescent="0.35">
      <c r="B39" s="72" t="s">
        <v>114</v>
      </c>
      <c r="C39" s="73">
        <v>1.1668611435239206E-3</v>
      </c>
      <c r="D39" s="74">
        <v>3.4149377207185562E-2</v>
      </c>
      <c r="E39" s="75">
        <v>1714</v>
      </c>
      <c r="F39" s="76">
        <v>0</v>
      </c>
      <c r="H39" s="72" t="s">
        <v>114</v>
      </c>
      <c r="I39" s="93">
        <v>-6.5678279746969152E-3</v>
      </c>
      <c r="J39" s="87"/>
      <c r="K39" s="3">
        <f t="shared" si="0"/>
        <v>-0.19210201672596042</v>
      </c>
      <c r="L39" s="3">
        <f t="shared" si="1"/>
        <v>2.2441824383873877E-4</v>
      </c>
    </row>
    <row r="40" spans="2:12" ht="23.25" x14ac:dyDescent="0.35">
      <c r="B40" s="72" t="s">
        <v>115</v>
      </c>
      <c r="C40" s="73">
        <v>3.5005834305717621E-3</v>
      </c>
      <c r="D40" s="74">
        <v>5.9079317297106491E-2</v>
      </c>
      <c r="E40" s="75">
        <v>1714</v>
      </c>
      <c r="F40" s="76">
        <v>0</v>
      </c>
      <c r="H40" s="72" t="s">
        <v>115</v>
      </c>
      <c r="I40" s="93">
        <v>-6.2982724908921064E-4</v>
      </c>
      <c r="J40" s="87"/>
      <c r="K40" s="3">
        <f t="shared" si="0"/>
        <v>-1.0623387590967729E-2</v>
      </c>
      <c r="L40" s="3">
        <f t="shared" si="1"/>
        <v>3.7318691771549411E-5</v>
      </c>
    </row>
    <row r="41" spans="2:12" ht="23.25" x14ac:dyDescent="0.35">
      <c r="B41" s="72" t="s">
        <v>116</v>
      </c>
      <c r="C41" s="73">
        <v>0.16277712952158693</v>
      </c>
      <c r="D41" s="74">
        <v>0.369269945148062</v>
      </c>
      <c r="E41" s="75">
        <v>1714</v>
      </c>
      <c r="F41" s="76">
        <v>0</v>
      </c>
      <c r="H41" s="72" t="s">
        <v>116</v>
      </c>
      <c r="I41" s="93">
        <v>-6.7064432327610543E-2</v>
      </c>
      <c r="J41" s="87"/>
      <c r="K41" s="3">
        <f t="shared" si="0"/>
        <v>-0.15205103279611451</v>
      </c>
      <c r="L41" s="3">
        <f t="shared" si="1"/>
        <v>2.9562535296248048E-2</v>
      </c>
    </row>
    <row r="42" spans="2:12" ht="23.25" x14ac:dyDescent="0.35">
      <c r="B42" s="72" t="s">
        <v>117</v>
      </c>
      <c r="C42" s="73">
        <v>2.3337222870478411E-3</v>
      </c>
      <c r="D42" s="74">
        <v>4.8266294738005318E-2</v>
      </c>
      <c r="E42" s="75">
        <v>1714</v>
      </c>
      <c r="F42" s="76">
        <v>0</v>
      </c>
      <c r="H42" s="72" t="s">
        <v>117</v>
      </c>
      <c r="I42" s="93">
        <v>-2.1824352009272075E-3</v>
      </c>
      <c r="J42" s="87"/>
      <c r="K42" s="3">
        <f t="shared" si="0"/>
        <v>-4.5111024475311699E-2</v>
      </c>
      <c r="L42" s="3">
        <f t="shared" si="1"/>
        <v>1.0552286426973496E-4</v>
      </c>
    </row>
    <row r="43" spans="2:12" ht="23.25" x14ac:dyDescent="0.35">
      <c r="B43" s="72" t="s">
        <v>118</v>
      </c>
      <c r="C43" s="73">
        <v>5.8343057176196028E-4</v>
      </c>
      <c r="D43" s="74">
        <v>2.4154307519818587E-2</v>
      </c>
      <c r="E43" s="75">
        <v>1714</v>
      </c>
      <c r="F43" s="76">
        <v>0</v>
      </c>
      <c r="H43" s="72" t="s">
        <v>118</v>
      </c>
      <c r="I43" s="93">
        <v>-2.4623225106133037E-3</v>
      </c>
      <c r="J43" s="87"/>
      <c r="K43" s="3">
        <f t="shared" si="0"/>
        <v>-0.10188186576509882</v>
      </c>
      <c r="L43" s="3">
        <f t="shared" si="1"/>
        <v>5.947569513432505E-5</v>
      </c>
    </row>
    <row r="44" spans="2:12" ht="23.25" x14ac:dyDescent="0.35">
      <c r="B44" s="72" t="s">
        <v>119</v>
      </c>
      <c r="C44" s="73">
        <v>1.750291715285881E-3</v>
      </c>
      <c r="D44" s="74">
        <v>4.1812057777989985E-2</v>
      </c>
      <c r="E44" s="75">
        <v>1714</v>
      </c>
      <c r="F44" s="76">
        <v>0</v>
      </c>
      <c r="H44" s="72" t="s">
        <v>119</v>
      </c>
      <c r="I44" s="93">
        <v>5.17781512113387E-3</v>
      </c>
      <c r="J44" s="87"/>
      <c r="K44" s="3">
        <f t="shared" si="0"/>
        <v>0.12361870495991033</v>
      </c>
      <c r="L44" s="3">
        <f t="shared" si="1"/>
        <v>-2.1674816766787316E-4</v>
      </c>
    </row>
    <row r="45" spans="2:12" ht="23.25" x14ac:dyDescent="0.35">
      <c r="B45" s="72" t="s">
        <v>120</v>
      </c>
      <c r="C45" s="73">
        <v>1.1668611435239206E-3</v>
      </c>
      <c r="D45" s="74">
        <v>3.4149377207186186E-2</v>
      </c>
      <c r="E45" s="75">
        <v>1714</v>
      </c>
      <c r="F45" s="76">
        <v>0</v>
      </c>
      <c r="H45" s="72" t="s">
        <v>120</v>
      </c>
      <c r="I45" s="93">
        <v>-6.451240304621396E-4</v>
      </c>
      <c r="J45" s="87"/>
      <c r="K45" s="3">
        <f t="shared" si="0"/>
        <v>-1.8869195077520835E-2</v>
      </c>
      <c r="L45" s="3">
        <f t="shared" si="1"/>
        <v>2.204345219336546E-5</v>
      </c>
    </row>
    <row r="46" spans="2:12" ht="23.25" x14ac:dyDescent="0.35">
      <c r="B46" s="72" t="s">
        <v>121</v>
      </c>
      <c r="C46" s="73">
        <v>5.8343057176196028E-4</v>
      </c>
      <c r="D46" s="74">
        <v>2.4154307519818976E-2</v>
      </c>
      <c r="E46" s="75">
        <v>1714</v>
      </c>
      <c r="F46" s="76">
        <v>0</v>
      </c>
      <c r="H46" s="72" t="s">
        <v>121</v>
      </c>
      <c r="I46" s="93">
        <v>-4.3794174757983307E-5</v>
      </c>
      <c r="J46" s="87"/>
      <c r="K46" s="3">
        <f t="shared" si="0"/>
        <v>-1.8120421734985198E-3</v>
      </c>
      <c r="L46" s="3">
        <f t="shared" si="1"/>
        <v>1.0578179646809804E-6</v>
      </c>
    </row>
    <row r="47" spans="2:12" ht="23.25" x14ac:dyDescent="0.35">
      <c r="B47" s="72" t="s">
        <v>122</v>
      </c>
      <c r="C47" s="73">
        <v>4.6674445740956822E-3</v>
      </c>
      <c r="D47" s="74">
        <v>6.8178966971546212E-2</v>
      </c>
      <c r="E47" s="75">
        <v>1714</v>
      </c>
      <c r="F47" s="76">
        <v>0</v>
      </c>
      <c r="H47" s="72" t="s">
        <v>122</v>
      </c>
      <c r="I47" s="93">
        <v>-4.1293796100118005E-3</v>
      </c>
      <c r="J47" s="87"/>
      <c r="K47" s="3">
        <f t="shared" si="0"/>
        <v>-6.0284075017915419E-2</v>
      </c>
      <c r="L47" s="3">
        <f t="shared" si="1"/>
        <v>2.8269202822000193E-4</v>
      </c>
    </row>
    <row r="48" spans="2:12" ht="23.25" x14ac:dyDescent="0.35">
      <c r="B48" s="72" t="s">
        <v>123</v>
      </c>
      <c r="C48" s="73">
        <v>0.95390898483080511</v>
      </c>
      <c r="D48" s="74">
        <v>0.20974341453923553</v>
      </c>
      <c r="E48" s="75">
        <v>1714</v>
      </c>
      <c r="F48" s="76">
        <v>0</v>
      </c>
      <c r="H48" s="72" t="s">
        <v>123</v>
      </c>
      <c r="I48" s="93">
        <v>0.12682250185707569</v>
      </c>
      <c r="J48" s="87"/>
      <c r="K48" s="3">
        <f t="shared" si="0"/>
        <v>2.7869184211246168E-2</v>
      </c>
      <c r="L48" s="3">
        <f t="shared" si="1"/>
        <v>-0.57678628082768935</v>
      </c>
    </row>
    <row r="49" spans="2:12" ht="23.25" x14ac:dyDescent="0.35">
      <c r="B49" s="72" t="s">
        <v>124</v>
      </c>
      <c r="C49" s="73">
        <v>5.8343057176196028E-4</v>
      </c>
      <c r="D49" s="74">
        <v>2.4154307519818594E-2</v>
      </c>
      <c r="E49" s="75">
        <v>1714</v>
      </c>
      <c r="F49" s="76">
        <v>0</v>
      </c>
      <c r="H49" s="72" t="s">
        <v>124</v>
      </c>
      <c r="I49" s="93">
        <v>-8.7987636550094957E-3</v>
      </c>
      <c r="J49" s="87"/>
      <c r="K49" s="3">
        <f t="shared" si="0"/>
        <v>-0.36406053785993608</v>
      </c>
      <c r="L49" s="3">
        <f t="shared" si="1"/>
        <v>2.1252804311730066E-4</v>
      </c>
    </row>
    <row r="50" spans="2:12" ht="23.25" x14ac:dyDescent="0.35">
      <c r="B50" s="72" t="s">
        <v>125</v>
      </c>
      <c r="C50" s="73">
        <v>4.1423570595099185E-2</v>
      </c>
      <c r="D50" s="74">
        <v>0.19932596062761226</v>
      </c>
      <c r="E50" s="75">
        <v>1714</v>
      </c>
      <c r="F50" s="76">
        <v>0</v>
      </c>
      <c r="H50" s="72" t="s">
        <v>125</v>
      </c>
      <c r="I50" s="93">
        <v>-0.11956762716485768</v>
      </c>
      <c r="J50" s="87"/>
      <c r="K50" s="3">
        <f t="shared" si="0"/>
        <v>-0.57501144737605403</v>
      </c>
      <c r="L50" s="3">
        <f t="shared" si="1"/>
        <v>2.4848334001034596E-2</v>
      </c>
    </row>
    <row r="51" spans="2:12" ht="23.25" x14ac:dyDescent="0.35">
      <c r="B51" s="72" t="s">
        <v>126</v>
      </c>
      <c r="C51" s="73">
        <v>1.1668611435239206E-3</v>
      </c>
      <c r="D51" s="74">
        <v>3.4149377207186297E-2</v>
      </c>
      <c r="E51" s="75">
        <v>1714</v>
      </c>
      <c r="F51" s="76">
        <v>0</v>
      </c>
      <c r="H51" s="72" t="s">
        <v>126</v>
      </c>
      <c r="I51" s="93">
        <v>-8.1156054004982124E-3</v>
      </c>
      <c r="J51" s="87"/>
      <c r="K51" s="3">
        <f t="shared" si="0"/>
        <v>-0.23737286822889309</v>
      </c>
      <c r="L51" s="3">
        <f t="shared" si="1"/>
        <v>2.7730475260384705E-4</v>
      </c>
    </row>
    <row r="52" spans="2:12" ht="23.25" x14ac:dyDescent="0.35">
      <c r="B52" s="72" t="s">
        <v>127</v>
      </c>
      <c r="C52" s="73">
        <v>2.9171528588098016E-3</v>
      </c>
      <c r="D52" s="74">
        <v>5.3947576960943218E-2</v>
      </c>
      <c r="E52" s="75">
        <v>1714</v>
      </c>
      <c r="F52" s="76">
        <v>0</v>
      </c>
      <c r="H52" s="72" t="s">
        <v>127</v>
      </c>
      <c r="I52" s="93">
        <v>-4.2218421111984816E-2</v>
      </c>
      <c r="J52" s="87"/>
      <c r="K52" s="3">
        <f t="shared" si="0"/>
        <v>-0.78029942947427533</v>
      </c>
      <c r="L52" s="3">
        <f t="shared" si="1"/>
        <v>2.2829123156064227E-3</v>
      </c>
    </row>
    <row r="53" spans="2:12" x14ac:dyDescent="0.35">
      <c r="B53" s="72" t="s">
        <v>128</v>
      </c>
      <c r="C53" s="73">
        <v>0.97724620770128356</v>
      </c>
      <c r="D53" s="74">
        <v>0.14916111424800571</v>
      </c>
      <c r="E53" s="75">
        <v>1714</v>
      </c>
      <c r="F53" s="76">
        <v>0</v>
      </c>
      <c r="H53" s="72" t="s">
        <v>128</v>
      </c>
      <c r="I53" s="93">
        <v>1.8572213030738253E-2</v>
      </c>
      <c r="J53" s="87"/>
      <c r="K53" s="3">
        <f t="shared" si="0"/>
        <v>2.8330994975426923E-3</v>
      </c>
      <c r="L53" s="3">
        <f t="shared" si="1"/>
        <v>-0.12167799124061572</v>
      </c>
    </row>
    <row r="54" spans="2:12" ht="23.25" x14ac:dyDescent="0.35">
      <c r="B54" s="72" t="s">
        <v>129</v>
      </c>
      <c r="C54" s="73">
        <v>1.8086347724620769E-2</v>
      </c>
      <c r="D54" s="74">
        <v>0.13330265968072535</v>
      </c>
      <c r="E54" s="75">
        <v>1714</v>
      </c>
      <c r="F54" s="76">
        <v>0</v>
      </c>
      <c r="H54" s="72" t="s">
        <v>129</v>
      </c>
      <c r="I54" s="93">
        <v>1.1939245613108298E-2</v>
      </c>
      <c r="J54" s="87"/>
      <c r="K54" s="3">
        <f t="shared" si="0"/>
        <v>8.7945043958302035E-2</v>
      </c>
      <c r="L54" s="3">
        <f t="shared" si="1"/>
        <v>-1.6199027704737747E-3</v>
      </c>
    </row>
    <row r="55" spans="2:12" ht="23.25" x14ac:dyDescent="0.35">
      <c r="B55" s="72" t="s">
        <v>130</v>
      </c>
      <c r="C55" s="73">
        <v>0.15402567094515754</v>
      </c>
      <c r="D55" s="74">
        <v>0.36107870339717357</v>
      </c>
      <c r="E55" s="75">
        <v>1714</v>
      </c>
      <c r="F55" s="76">
        <v>0</v>
      </c>
      <c r="H55" s="72" t="s">
        <v>130</v>
      </c>
      <c r="I55" s="93">
        <v>8.2947936557392257E-2</v>
      </c>
      <c r="J55" s="87"/>
      <c r="K55" s="3">
        <f t="shared" si="0"/>
        <v>0.1943394177375149</v>
      </c>
      <c r="L55" s="3">
        <f t="shared" si="1"/>
        <v>-3.538317674669237E-2</v>
      </c>
    </row>
    <row r="56" spans="2:12" ht="23.25" x14ac:dyDescent="0.35">
      <c r="B56" s="72" t="s">
        <v>131</v>
      </c>
      <c r="C56" s="73">
        <v>9.9183197199533262E-3</v>
      </c>
      <c r="D56" s="74">
        <v>9.9124564339782936E-2</v>
      </c>
      <c r="E56" s="75">
        <v>1714</v>
      </c>
      <c r="F56" s="76">
        <v>0</v>
      </c>
      <c r="H56" s="72" t="s">
        <v>131</v>
      </c>
      <c r="I56" s="93">
        <v>5.3692652910298112E-3</v>
      </c>
      <c r="J56" s="87"/>
      <c r="K56" s="3">
        <f t="shared" si="0"/>
        <v>5.3629604696064086E-2</v>
      </c>
      <c r="L56" s="3">
        <f t="shared" si="1"/>
        <v>-5.3724412482798441E-4</v>
      </c>
    </row>
    <row r="57" spans="2:12" ht="23.25" x14ac:dyDescent="0.35">
      <c r="B57" s="72" t="s">
        <v>132</v>
      </c>
      <c r="C57" s="73">
        <v>0.79404900816802804</v>
      </c>
      <c r="D57" s="74">
        <v>0.40451285259910624</v>
      </c>
      <c r="E57" s="75">
        <v>1714</v>
      </c>
      <c r="F57" s="76">
        <v>0</v>
      </c>
      <c r="H57" s="72" t="s">
        <v>132</v>
      </c>
      <c r="I57" s="93">
        <v>-7.2470765032853962E-2</v>
      </c>
      <c r="J57" s="87"/>
      <c r="K57" s="3">
        <f t="shared" si="0"/>
        <v>-3.689728482404972E-2</v>
      </c>
      <c r="L57" s="3">
        <f t="shared" si="1"/>
        <v>0.14225837010065634</v>
      </c>
    </row>
    <row r="58" spans="2:12" ht="23.25" x14ac:dyDescent="0.35">
      <c r="B58" s="72" t="s">
        <v>133</v>
      </c>
      <c r="C58" s="73">
        <v>1.1668611435239206E-3</v>
      </c>
      <c r="D58" s="74">
        <v>3.414937720718586E-2</v>
      </c>
      <c r="E58" s="75">
        <v>1714</v>
      </c>
      <c r="F58" s="76">
        <v>0</v>
      </c>
      <c r="H58" s="72" t="s">
        <v>133</v>
      </c>
      <c r="I58" s="93">
        <v>3.2548833636372043E-4</v>
      </c>
      <c r="J58" s="87"/>
      <c r="K58" s="3">
        <f t="shared" si="0"/>
        <v>9.5201893346077357E-3</v>
      </c>
      <c r="L58" s="3">
        <f t="shared" si="1"/>
        <v>-1.1121716512392215E-5</v>
      </c>
    </row>
    <row r="59" spans="2:12" ht="23.25" x14ac:dyDescent="0.35">
      <c r="B59" s="72" t="s">
        <v>134</v>
      </c>
      <c r="C59" s="73">
        <v>0.83780630105017506</v>
      </c>
      <c r="D59" s="74">
        <v>0.368735989328416</v>
      </c>
      <c r="E59" s="75">
        <v>1714</v>
      </c>
      <c r="F59" s="76">
        <v>0</v>
      </c>
      <c r="H59" s="72" t="s">
        <v>134</v>
      </c>
      <c r="I59" s="93">
        <v>8.1147556129944468E-2</v>
      </c>
      <c r="J59" s="87"/>
      <c r="K59" s="3">
        <f t="shared" si="0"/>
        <v>3.56938912131297E-2</v>
      </c>
      <c r="L59" s="3">
        <f t="shared" si="1"/>
        <v>-0.18437563950379229</v>
      </c>
    </row>
    <row r="60" spans="2:12" ht="23.25" x14ac:dyDescent="0.35">
      <c r="B60" s="72" t="s">
        <v>135</v>
      </c>
      <c r="C60" s="73">
        <v>2.2170361726954493E-2</v>
      </c>
      <c r="D60" s="74">
        <v>0.14728031867017113</v>
      </c>
      <c r="E60" s="75">
        <v>1714</v>
      </c>
      <c r="F60" s="76">
        <v>0</v>
      </c>
      <c r="H60" s="72" t="s">
        <v>135</v>
      </c>
      <c r="I60" s="93">
        <v>3.0958484920266163E-2</v>
      </c>
      <c r="J60" s="87"/>
      <c r="K60" s="3">
        <f t="shared" si="0"/>
        <v>0.20554086509589042</v>
      </c>
      <c r="L60" s="3">
        <f t="shared" si="1"/>
        <v>-4.6602344114820022E-3</v>
      </c>
    </row>
    <row r="61" spans="2:12" ht="23.25" x14ac:dyDescent="0.35">
      <c r="B61" s="72" t="s">
        <v>136</v>
      </c>
      <c r="C61" s="73">
        <v>9.9766627771295219E-2</v>
      </c>
      <c r="D61" s="74">
        <v>0.29977604663884688</v>
      </c>
      <c r="E61" s="75">
        <v>1714</v>
      </c>
      <c r="F61" s="76">
        <v>0</v>
      </c>
      <c r="H61" s="72" t="s">
        <v>136</v>
      </c>
      <c r="I61" s="93">
        <v>-0.10466119689579126</v>
      </c>
      <c r="J61" s="87"/>
      <c r="K61" s="3">
        <f t="shared" si="0"/>
        <v>-0.31429963560931506</v>
      </c>
      <c r="L61" s="3">
        <f t="shared" si="1"/>
        <v>3.4831651127150282E-2</v>
      </c>
    </row>
    <row r="62" spans="2:12" ht="23.25" x14ac:dyDescent="0.35">
      <c r="B62" s="72" t="s">
        <v>137</v>
      </c>
      <c r="C62" s="73">
        <v>1.3418903150525088E-2</v>
      </c>
      <c r="D62" s="74">
        <v>0.11509372111259436</v>
      </c>
      <c r="E62" s="75">
        <v>1714</v>
      </c>
      <c r="F62" s="76">
        <v>0</v>
      </c>
      <c r="H62" s="72" t="s">
        <v>137</v>
      </c>
      <c r="I62" s="93">
        <v>-2.9696304862927375E-2</v>
      </c>
      <c r="J62" s="87"/>
      <c r="K62" s="3">
        <f t="shared" si="0"/>
        <v>-0.25455613686676881</v>
      </c>
      <c r="L62" s="3">
        <f t="shared" si="1"/>
        <v>3.4623247474486587E-3</v>
      </c>
    </row>
    <row r="63" spans="2:12" ht="23.25" x14ac:dyDescent="0.35">
      <c r="B63" s="72" t="s">
        <v>138</v>
      </c>
      <c r="C63" s="73">
        <v>1.9253208868144692E-2</v>
      </c>
      <c r="D63" s="74">
        <v>0.13745379546853032</v>
      </c>
      <c r="E63" s="75">
        <v>1714</v>
      </c>
      <c r="F63" s="76">
        <v>0</v>
      </c>
      <c r="H63" s="72" t="s">
        <v>138</v>
      </c>
      <c r="I63" s="93">
        <v>1.1194807671558735E-2</v>
      </c>
      <c r="J63" s="87"/>
      <c r="K63" s="3">
        <f t="shared" si="0"/>
        <v>7.9876089734700562E-2</v>
      </c>
      <c r="L63" s="3">
        <f t="shared" si="1"/>
        <v>-1.5680612499970965E-3</v>
      </c>
    </row>
    <row r="64" spans="2:12" ht="23.25" x14ac:dyDescent="0.35">
      <c r="B64" s="72" t="s">
        <v>139</v>
      </c>
      <c r="C64" s="73">
        <v>7.5845974329054842E-3</v>
      </c>
      <c r="D64" s="74">
        <v>8.6784015820033394E-2</v>
      </c>
      <c r="E64" s="75">
        <v>1714</v>
      </c>
      <c r="F64" s="76">
        <v>0</v>
      </c>
      <c r="H64" s="72" t="s">
        <v>139</v>
      </c>
      <c r="I64" s="93">
        <v>-1.4145354259984116E-2</v>
      </c>
      <c r="J64" s="87"/>
      <c r="K64" s="3">
        <f t="shared" si="0"/>
        <v>-0.1617586753704445</v>
      </c>
      <c r="L64" s="3">
        <f t="shared" si="1"/>
        <v>1.2362508993625976E-3</v>
      </c>
    </row>
    <row r="65" spans="2:12" ht="23.25" x14ac:dyDescent="0.35">
      <c r="B65" s="72" t="s">
        <v>140</v>
      </c>
      <c r="C65" s="73">
        <v>4.9591598599766626E-2</v>
      </c>
      <c r="D65" s="74">
        <v>0.21716304107567433</v>
      </c>
      <c r="E65" s="75">
        <v>1714</v>
      </c>
      <c r="F65" s="76">
        <v>0</v>
      </c>
      <c r="H65" s="72" t="s">
        <v>140</v>
      </c>
      <c r="I65" s="93">
        <v>2.2681731103476481E-2</v>
      </c>
      <c r="J65" s="87"/>
      <c r="K65" s="3">
        <f t="shared" si="0"/>
        <v>9.9266006279278188E-2</v>
      </c>
      <c r="L65" s="3">
        <f t="shared" si="1"/>
        <v>-5.1796258647873817E-3</v>
      </c>
    </row>
    <row r="66" spans="2:12" ht="23.25" x14ac:dyDescent="0.35">
      <c r="B66" s="72" t="s">
        <v>141</v>
      </c>
      <c r="C66" s="73">
        <v>0.21878646441073513</v>
      </c>
      <c r="D66" s="74">
        <v>0.4135441027917871</v>
      </c>
      <c r="E66" s="75">
        <v>1714</v>
      </c>
      <c r="F66" s="76">
        <v>0</v>
      </c>
      <c r="H66" s="72" t="s">
        <v>141</v>
      </c>
      <c r="I66" s="93">
        <v>5.3115944295388913E-2</v>
      </c>
      <c r="J66" s="87"/>
      <c r="K66" s="3">
        <f t="shared" si="0"/>
        <v>0.100339708289965</v>
      </c>
      <c r="L66" s="3">
        <f t="shared" si="1"/>
        <v>-2.8101113225344938E-2</v>
      </c>
    </row>
    <row r="67" spans="2:12" ht="23.25" x14ac:dyDescent="0.35">
      <c r="B67" s="72" t="s">
        <v>142</v>
      </c>
      <c r="C67" s="73">
        <v>1.1668611435239206E-2</v>
      </c>
      <c r="D67" s="74">
        <v>0.10742060908890441</v>
      </c>
      <c r="E67" s="75">
        <v>1714</v>
      </c>
      <c r="F67" s="76">
        <v>0</v>
      </c>
      <c r="H67" s="72" t="s">
        <v>142</v>
      </c>
      <c r="I67" s="93">
        <v>2.7060979879287034E-2</v>
      </c>
      <c r="J67" s="87"/>
      <c r="K67" s="3">
        <f t="shared" si="0"/>
        <v>0.2489765795116996</v>
      </c>
      <c r="L67" s="3">
        <f t="shared" si="1"/>
        <v>-2.9395109741641038E-3</v>
      </c>
    </row>
    <row r="68" spans="2:12" ht="23.25" x14ac:dyDescent="0.35">
      <c r="B68" s="72" t="s">
        <v>143</v>
      </c>
      <c r="C68" s="73">
        <v>2.1586931155192533E-2</v>
      </c>
      <c r="D68" s="74">
        <v>0.14537284943062917</v>
      </c>
      <c r="E68" s="75">
        <v>1714</v>
      </c>
      <c r="F68" s="76">
        <v>0</v>
      </c>
      <c r="H68" s="72" t="s">
        <v>143</v>
      </c>
      <c r="I68" s="93">
        <v>1.3157531779465719E-2</v>
      </c>
      <c r="J68" s="87"/>
      <c r="K68" s="3">
        <f t="shared" si="0"/>
        <v>8.8555057544725868E-2</v>
      </c>
      <c r="L68" s="3">
        <f t="shared" si="1"/>
        <v>-1.9538086637774939E-3</v>
      </c>
    </row>
    <row r="69" spans="2:12" ht="23.25" x14ac:dyDescent="0.35">
      <c r="B69" s="72" t="s">
        <v>144</v>
      </c>
      <c r="C69" s="73">
        <v>0.69369894982497082</v>
      </c>
      <c r="D69" s="74">
        <v>0.46109083373193721</v>
      </c>
      <c r="E69" s="75">
        <v>1714</v>
      </c>
      <c r="F69" s="76">
        <v>0</v>
      </c>
      <c r="H69" s="72" t="s">
        <v>144</v>
      </c>
      <c r="I69" s="93">
        <v>-6.8542109676220625E-2</v>
      </c>
      <c r="J69" s="87"/>
      <c r="K69" s="3">
        <f t="shared" si="0"/>
        <v>-4.5532287001055237E-2</v>
      </c>
      <c r="L69" s="3">
        <f t="shared" si="1"/>
        <v>0.10311978903667557</v>
      </c>
    </row>
    <row r="70" spans="2:12" ht="23.25" x14ac:dyDescent="0.35">
      <c r="B70" s="72" t="s">
        <v>145</v>
      </c>
      <c r="C70" s="73">
        <v>1.1668611435239206E-3</v>
      </c>
      <c r="D70" s="74">
        <v>3.4149377207185645E-2</v>
      </c>
      <c r="E70" s="75">
        <v>1714</v>
      </c>
      <c r="F70" s="76">
        <v>0</v>
      </c>
      <c r="H70" s="72" t="s">
        <v>145</v>
      </c>
      <c r="I70" s="93">
        <v>-1.7147358616988382E-2</v>
      </c>
      <c r="J70" s="87"/>
      <c r="K70" s="3">
        <f t="shared" si="0"/>
        <v>-0.50154209040451381</v>
      </c>
      <c r="L70" s="3">
        <f t="shared" si="1"/>
        <v>5.859136570146189E-4</v>
      </c>
    </row>
    <row r="71" spans="2:12" ht="23.25" x14ac:dyDescent="0.35">
      <c r="B71" s="72" t="s">
        <v>146</v>
      </c>
      <c r="C71" s="73">
        <v>3.5005834305717621E-3</v>
      </c>
      <c r="D71" s="74">
        <v>5.9079317297106533E-2</v>
      </c>
      <c r="E71" s="75">
        <v>1714</v>
      </c>
      <c r="F71" s="76">
        <v>0</v>
      </c>
      <c r="H71" s="72" t="s">
        <v>146</v>
      </c>
      <c r="I71" s="93">
        <v>8.1015840648301467E-3</v>
      </c>
      <c r="J71" s="87"/>
      <c r="K71" s="3">
        <f t="shared" si="0"/>
        <v>0.13665059386674416</v>
      </c>
      <c r="L71" s="3">
        <f t="shared" si="1"/>
        <v>-4.8003721498856265E-4</v>
      </c>
    </row>
    <row r="72" spans="2:12" ht="23.25" x14ac:dyDescent="0.35">
      <c r="B72" s="72" t="s">
        <v>147</v>
      </c>
      <c r="C72" s="73">
        <v>0.1855309218203034</v>
      </c>
      <c r="D72" s="74">
        <v>0.3888411141602453</v>
      </c>
      <c r="E72" s="75">
        <v>1714</v>
      </c>
      <c r="F72" s="76">
        <v>0</v>
      </c>
      <c r="H72" s="72" t="s">
        <v>147</v>
      </c>
      <c r="I72" s="93">
        <v>1.5241880690534705E-2</v>
      </c>
      <c r="J72" s="87"/>
      <c r="K72" s="3">
        <f t="shared" ref="K72:K119" si="2">((1-C72)/D72)*I72</f>
        <v>3.1925740524004279E-2</v>
      </c>
      <c r="L72" s="3">
        <f t="shared" ref="L72:L119" si="3">((0-C72)/D72)*I72</f>
        <v>-7.2724824402817783E-3</v>
      </c>
    </row>
    <row r="73" spans="2:12" ht="23.25" x14ac:dyDescent="0.35">
      <c r="B73" s="72" t="s">
        <v>148</v>
      </c>
      <c r="C73" s="73">
        <v>0.617852975495916</v>
      </c>
      <c r="D73" s="74">
        <v>0.48605402042414575</v>
      </c>
      <c r="E73" s="75">
        <v>1714</v>
      </c>
      <c r="F73" s="76">
        <v>0</v>
      </c>
      <c r="H73" s="72" t="s">
        <v>148</v>
      </c>
      <c r="I73" s="93">
        <v>5.6451364953242399E-2</v>
      </c>
      <c r="J73" s="87"/>
      <c r="K73" s="3">
        <f t="shared" si="2"/>
        <v>4.4383381763308305E-2</v>
      </c>
      <c r="L73" s="3">
        <f t="shared" si="3"/>
        <v>-7.1758780591364119E-2</v>
      </c>
    </row>
    <row r="74" spans="2:12" ht="23.25" x14ac:dyDescent="0.35">
      <c r="B74" s="72" t="s">
        <v>149</v>
      </c>
      <c r="C74" s="73">
        <v>2.8588098016336057E-2</v>
      </c>
      <c r="D74" s="74">
        <v>0.16669442243584195</v>
      </c>
      <c r="E74" s="75">
        <v>1714</v>
      </c>
      <c r="F74" s="76">
        <v>0</v>
      </c>
      <c r="H74" s="72" t="s">
        <v>149</v>
      </c>
      <c r="I74" s="93">
        <v>-1.3183547854156806E-2</v>
      </c>
      <c r="J74" s="87"/>
      <c r="K74" s="3">
        <f t="shared" si="2"/>
        <v>-7.6827137397642645E-2</v>
      </c>
      <c r="L74" s="3">
        <f t="shared" si="3"/>
        <v>2.2609788183090029E-3</v>
      </c>
    </row>
    <row r="75" spans="2:12" ht="23.25" x14ac:dyDescent="0.35">
      <c r="B75" s="72" t="s">
        <v>150</v>
      </c>
      <c r="C75" s="73">
        <v>7.817969661610269E-2</v>
      </c>
      <c r="D75" s="74">
        <v>0.26853249832779869</v>
      </c>
      <c r="E75" s="75">
        <v>1714</v>
      </c>
      <c r="F75" s="76">
        <v>0</v>
      </c>
      <c r="H75" s="72" t="s">
        <v>150</v>
      </c>
      <c r="I75" s="93">
        <v>-4.1638164251931793E-2</v>
      </c>
      <c r="J75" s="87"/>
      <c r="K75" s="3">
        <f t="shared" si="2"/>
        <v>-0.14293579154136551</v>
      </c>
      <c r="L75" s="3">
        <f t="shared" si="3"/>
        <v>1.212240257376138E-2</v>
      </c>
    </row>
    <row r="76" spans="2:12" ht="23.25" x14ac:dyDescent="0.35">
      <c r="B76" s="72" t="s">
        <v>151</v>
      </c>
      <c r="C76" s="73">
        <v>8.1096849474912483E-2</v>
      </c>
      <c r="D76" s="74">
        <v>0.27306346001428805</v>
      </c>
      <c r="E76" s="75">
        <v>1714</v>
      </c>
      <c r="F76" s="76">
        <v>0</v>
      </c>
      <c r="H76" s="72" t="s">
        <v>151</v>
      </c>
      <c r="I76" s="93">
        <v>-6.8314693863658321E-2</v>
      </c>
      <c r="J76" s="87"/>
      <c r="K76" s="3">
        <f t="shared" si="2"/>
        <v>-0.22989010472213242</v>
      </c>
      <c r="L76" s="3">
        <f t="shared" si="3"/>
        <v>2.0288714004048511E-2</v>
      </c>
    </row>
    <row r="77" spans="2:12" ht="23.25" x14ac:dyDescent="0.35">
      <c r="B77" s="72" t="s">
        <v>152</v>
      </c>
      <c r="C77" s="73">
        <v>5.8343057176196032E-3</v>
      </c>
      <c r="D77" s="74">
        <v>7.6181707927698752E-2</v>
      </c>
      <c r="E77" s="75">
        <v>1714</v>
      </c>
      <c r="F77" s="76">
        <v>0</v>
      </c>
      <c r="H77" s="72" t="s">
        <v>152</v>
      </c>
      <c r="I77" s="93">
        <v>-1.3759047566349519E-2</v>
      </c>
      <c r="J77" s="87"/>
      <c r="K77" s="3">
        <f t="shared" si="2"/>
        <v>-0.17955456038667689</v>
      </c>
      <c r="L77" s="3">
        <f t="shared" si="3"/>
        <v>1.0537239459312024E-3</v>
      </c>
    </row>
    <row r="78" spans="2:12" ht="23.25" x14ac:dyDescent="0.35">
      <c r="B78" s="72" t="s">
        <v>153</v>
      </c>
      <c r="C78" s="73">
        <v>2.9171528588098016E-3</v>
      </c>
      <c r="D78" s="74">
        <v>5.3947576960943093E-2</v>
      </c>
      <c r="E78" s="75">
        <v>1714</v>
      </c>
      <c r="F78" s="76">
        <v>0</v>
      </c>
      <c r="H78" s="72" t="s">
        <v>153</v>
      </c>
      <c r="I78" s="93">
        <v>-5.2611107430515381E-3</v>
      </c>
      <c r="J78" s="87"/>
      <c r="K78" s="3">
        <f t="shared" si="2"/>
        <v>-9.7238162941122488E-2</v>
      </c>
      <c r="L78" s="3">
        <f t="shared" si="3"/>
        <v>2.8448848139591136E-4</v>
      </c>
    </row>
    <row r="79" spans="2:12" x14ac:dyDescent="0.35">
      <c r="B79" s="72" t="s">
        <v>154</v>
      </c>
      <c r="C79" s="73">
        <v>0.95157526254375724</v>
      </c>
      <c r="D79" s="74">
        <v>0.21472466627417655</v>
      </c>
      <c r="E79" s="75">
        <v>1714</v>
      </c>
      <c r="F79" s="76">
        <v>0</v>
      </c>
      <c r="H79" s="72" t="s">
        <v>154</v>
      </c>
      <c r="I79" s="93">
        <v>0.1272135756058857</v>
      </c>
      <c r="J79" s="87"/>
      <c r="K79" s="3">
        <f t="shared" si="2"/>
        <v>2.8689223769564468E-2</v>
      </c>
      <c r="L79" s="3">
        <f t="shared" si="3"/>
        <v>-0.56376052973686253</v>
      </c>
    </row>
    <row r="80" spans="2:12" x14ac:dyDescent="0.35">
      <c r="B80" s="72" t="s">
        <v>155</v>
      </c>
      <c r="C80" s="73">
        <v>1.1085180863477246E-2</v>
      </c>
      <c r="D80" s="74">
        <v>0.10473155734109461</v>
      </c>
      <c r="E80" s="75">
        <v>1714</v>
      </c>
      <c r="F80" s="76">
        <v>0</v>
      </c>
      <c r="H80" s="72" t="s">
        <v>155</v>
      </c>
      <c r="I80" s="93">
        <v>7.376589288908152E-3</v>
      </c>
      <c r="J80" s="87"/>
      <c r="K80" s="3">
        <f t="shared" si="2"/>
        <v>6.9652534992169668E-2</v>
      </c>
      <c r="L80" s="3">
        <f t="shared" si="3"/>
        <v>-7.8076587896827349E-4</v>
      </c>
    </row>
    <row r="81" spans="2:12" x14ac:dyDescent="0.35">
      <c r="B81" s="72" t="s">
        <v>156</v>
      </c>
      <c r="C81" s="73">
        <v>0.90256709451575268</v>
      </c>
      <c r="D81" s="74">
        <v>0.29663288943416799</v>
      </c>
      <c r="E81" s="75">
        <v>1714</v>
      </c>
      <c r="F81" s="76">
        <v>0</v>
      </c>
      <c r="H81" s="72" t="s">
        <v>156</v>
      </c>
      <c r="I81" s="93">
        <v>7.7728468682355334E-2</v>
      </c>
      <c r="J81" s="87"/>
      <c r="K81" s="3">
        <f t="shared" si="2"/>
        <v>2.5530919909149036E-2</v>
      </c>
      <c r="L81" s="3">
        <f t="shared" si="3"/>
        <v>-0.23650498861948258</v>
      </c>
    </row>
    <row r="82" spans="2:12" x14ac:dyDescent="0.35">
      <c r="B82" s="72" t="s">
        <v>157</v>
      </c>
      <c r="C82" s="73">
        <v>0.64760793465577593</v>
      </c>
      <c r="D82" s="74">
        <v>0.47785470715609935</v>
      </c>
      <c r="E82" s="75">
        <v>1714</v>
      </c>
      <c r="F82" s="76">
        <v>0</v>
      </c>
      <c r="H82" s="72" t="s">
        <v>157</v>
      </c>
      <c r="I82" s="93">
        <v>7.7725747055713751E-2</v>
      </c>
      <c r="J82" s="87"/>
      <c r="K82" s="3">
        <f t="shared" si="2"/>
        <v>5.7318544999575206E-2</v>
      </c>
      <c r="L82" s="3">
        <f t="shared" si="3"/>
        <v>-0.105337061174716</v>
      </c>
    </row>
    <row r="83" spans="2:12" x14ac:dyDescent="0.35">
      <c r="B83" s="72" t="s">
        <v>158</v>
      </c>
      <c r="C83" s="73">
        <v>0.82555425904317381</v>
      </c>
      <c r="D83" s="74">
        <v>0.37960307676136062</v>
      </c>
      <c r="E83" s="75">
        <v>1714</v>
      </c>
      <c r="F83" s="76">
        <v>0</v>
      </c>
      <c r="H83" s="72" t="s">
        <v>158</v>
      </c>
      <c r="I83" s="93">
        <v>0.11428191225887067</v>
      </c>
      <c r="J83" s="87"/>
      <c r="K83" s="3">
        <f t="shared" si="2"/>
        <v>5.2517995986883309E-2</v>
      </c>
      <c r="L83" s="3">
        <f t="shared" si="3"/>
        <v>-0.24853834221217341</v>
      </c>
    </row>
    <row r="84" spans="2:12" x14ac:dyDescent="0.35">
      <c r="B84" s="72" t="s">
        <v>159</v>
      </c>
      <c r="C84" s="73">
        <v>0.80805134189031502</v>
      </c>
      <c r="D84" s="74">
        <v>0.39394785977116253</v>
      </c>
      <c r="E84" s="75">
        <v>1714</v>
      </c>
      <c r="F84" s="76">
        <v>0</v>
      </c>
      <c r="H84" s="72" t="s">
        <v>159</v>
      </c>
      <c r="I84" s="93">
        <v>8.0922962135125814E-2</v>
      </c>
      <c r="J84" s="87"/>
      <c r="K84" s="3">
        <f t="shared" si="2"/>
        <v>3.9429212792579021E-2</v>
      </c>
      <c r="L84" s="3">
        <f t="shared" si="3"/>
        <v>-0.16598619974991469</v>
      </c>
    </row>
    <row r="85" spans="2:12" x14ac:dyDescent="0.35">
      <c r="B85" s="72" t="s">
        <v>160</v>
      </c>
      <c r="C85" s="73">
        <v>0.3249708284714119</v>
      </c>
      <c r="D85" s="74">
        <v>0.46850063815515564</v>
      </c>
      <c r="E85" s="75">
        <v>1714</v>
      </c>
      <c r="F85" s="76">
        <v>0</v>
      </c>
      <c r="H85" s="72" t="s">
        <v>160</v>
      </c>
      <c r="I85" s="93">
        <v>5.3796497465797677E-2</v>
      </c>
      <c r="J85" s="87"/>
      <c r="K85" s="3">
        <f t="shared" si="2"/>
        <v>7.7511538209369193E-2</v>
      </c>
      <c r="L85" s="3">
        <f t="shared" si="3"/>
        <v>-3.7315407763715336E-2</v>
      </c>
    </row>
    <row r="86" spans="2:12" x14ac:dyDescent="0.35">
      <c r="B86" s="72" t="s">
        <v>161</v>
      </c>
      <c r="C86" s="73">
        <v>0.23803967327887982</v>
      </c>
      <c r="D86" s="74">
        <v>0.42600782828716222</v>
      </c>
      <c r="E86" s="75">
        <v>1714</v>
      </c>
      <c r="F86" s="76">
        <v>0</v>
      </c>
      <c r="H86" s="72" t="s">
        <v>161</v>
      </c>
      <c r="I86" s="93">
        <v>8.8153200024472689E-2</v>
      </c>
      <c r="J86" s="87"/>
      <c r="K86" s="3">
        <f t="shared" si="2"/>
        <v>0.1576713774538486</v>
      </c>
      <c r="L86" s="3">
        <f t="shared" si="3"/>
        <v>-4.9257214395995577E-2</v>
      </c>
    </row>
    <row r="87" spans="2:12" x14ac:dyDescent="0.35">
      <c r="B87" s="72" t="s">
        <v>162</v>
      </c>
      <c r="C87" s="73">
        <v>7.9929988331388563E-2</v>
      </c>
      <c r="D87" s="74">
        <v>0.27126392410327033</v>
      </c>
      <c r="E87" s="75">
        <v>1714</v>
      </c>
      <c r="F87" s="76">
        <v>0</v>
      </c>
      <c r="H87" s="72" t="s">
        <v>162</v>
      </c>
      <c r="I87" s="93">
        <v>6.9968219392521513E-2</v>
      </c>
      <c r="J87" s="87"/>
      <c r="K87" s="3">
        <f t="shared" si="2"/>
        <v>0.23731744147593098</v>
      </c>
      <c r="L87" s="3">
        <f t="shared" si="3"/>
        <v>-2.061667056575938E-2</v>
      </c>
    </row>
    <row r="88" spans="2:12" x14ac:dyDescent="0.35">
      <c r="B88" s="72" t="s">
        <v>163</v>
      </c>
      <c r="C88" s="73">
        <v>4.0840140023337225E-2</v>
      </c>
      <c r="D88" s="74">
        <v>0.19797750023760258</v>
      </c>
      <c r="E88" s="75">
        <v>1714</v>
      </c>
      <c r="F88" s="76">
        <v>0</v>
      </c>
      <c r="H88" s="72" t="s">
        <v>163</v>
      </c>
      <c r="I88" s="93">
        <v>6.0047400844432441E-2</v>
      </c>
      <c r="J88" s="87"/>
      <c r="K88" s="3">
        <f t="shared" si="2"/>
        <v>0.29091718259289917</v>
      </c>
      <c r="L88" s="3">
        <f t="shared" si="3"/>
        <v>-1.2386984660281595E-2</v>
      </c>
    </row>
    <row r="89" spans="2:12" x14ac:dyDescent="0.35">
      <c r="B89" s="72" t="s">
        <v>164</v>
      </c>
      <c r="C89" s="73">
        <v>0.56417736289381559</v>
      </c>
      <c r="D89" s="74">
        <v>0.49600887540883842</v>
      </c>
      <c r="E89" s="75">
        <v>1714</v>
      </c>
      <c r="F89" s="76">
        <v>0</v>
      </c>
      <c r="H89" s="72" t="s">
        <v>164</v>
      </c>
      <c r="I89" s="93">
        <v>0.10832006889236495</v>
      </c>
      <c r="J89" s="87"/>
      <c r="K89" s="3">
        <f t="shared" si="2"/>
        <v>9.5176397876514399E-2</v>
      </c>
      <c r="L89" s="3">
        <f t="shared" si="3"/>
        <v>-0.1232069300489818</v>
      </c>
    </row>
    <row r="90" spans="2:12" x14ac:dyDescent="0.35">
      <c r="B90" s="72" t="s">
        <v>165</v>
      </c>
      <c r="C90" s="73">
        <v>7.6429404900816802E-2</v>
      </c>
      <c r="D90" s="74">
        <v>0.26576146857184713</v>
      </c>
      <c r="E90" s="75">
        <v>1714</v>
      </c>
      <c r="F90" s="76">
        <v>0</v>
      </c>
      <c r="H90" s="72" t="s">
        <v>165</v>
      </c>
      <c r="I90" s="93">
        <v>3.2419225585427501E-2</v>
      </c>
      <c r="J90" s="87"/>
      <c r="K90" s="3">
        <f t="shared" si="2"/>
        <v>0.11266284622630854</v>
      </c>
      <c r="L90" s="3">
        <f t="shared" si="3"/>
        <v>-9.3233309258663414E-3</v>
      </c>
    </row>
    <row r="91" spans="2:12" x14ac:dyDescent="0.35">
      <c r="B91" s="72" t="s">
        <v>166</v>
      </c>
      <c r="C91" s="73">
        <v>9.2182030338389731E-2</v>
      </c>
      <c r="D91" s="74">
        <v>0.28936716507056809</v>
      </c>
      <c r="E91" s="75">
        <v>1714</v>
      </c>
      <c r="F91" s="76">
        <v>0</v>
      </c>
      <c r="H91" s="72" t="s">
        <v>166</v>
      </c>
      <c r="I91" s="93">
        <v>6.0007215914264292E-2</v>
      </c>
      <c r="J91" s="87"/>
      <c r="K91" s="3">
        <f t="shared" si="2"/>
        <v>0.1882578104639076</v>
      </c>
      <c r="L91" s="3">
        <f t="shared" si="3"/>
        <v>-1.9116152990551031E-2</v>
      </c>
    </row>
    <row r="92" spans="2:12" x14ac:dyDescent="0.35">
      <c r="B92" s="72" t="s">
        <v>167</v>
      </c>
      <c r="C92" s="73">
        <v>0.10560093348891482</v>
      </c>
      <c r="D92" s="74">
        <v>0.3074158635420905</v>
      </c>
      <c r="E92" s="75">
        <v>1714</v>
      </c>
      <c r="F92" s="76">
        <v>0</v>
      </c>
      <c r="H92" s="72" t="s">
        <v>167</v>
      </c>
      <c r="I92" s="93">
        <v>4.169342977586378E-2</v>
      </c>
      <c r="J92" s="87"/>
      <c r="K92" s="3">
        <f t="shared" si="2"/>
        <v>0.12130331935870424</v>
      </c>
      <c r="L92" s="3">
        <f t="shared" si="3"/>
        <v>-1.4322179258920724E-2</v>
      </c>
    </row>
    <row r="93" spans="2:12" x14ac:dyDescent="0.35">
      <c r="B93" s="72" t="s">
        <v>168</v>
      </c>
      <c r="C93" s="73">
        <v>1.750291715285881E-3</v>
      </c>
      <c r="D93" s="74">
        <v>4.1812057777990179E-2</v>
      </c>
      <c r="E93" s="75">
        <v>1714</v>
      </c>
      <c r="F93" s="76">
        <v>0</v>
      </c>
      <c r="H93" s="72" t="s">
        <v>168</v>
      </c>
      <c r="I93" s="93">
        <v>1.4452529250412349E-2</v>
      </c>
      <c r="J93" s="87"/>
      <c r="K93" s="3">
        <f t="shared" si="2"/>
        <v>0.34504958318016349</v>
      </c>
      <c r="L93" s="3">
        <f t="shared" si="3"/>
        <v>-6.0499634689683852E-4</v>
      </c>
    </row>
    <row r="94" spans="2:12" x14ac:dyDescent="0.35">
      <c r="B94" s="72" t="s">
        <v>169</v>
      </c>
      <c r="C94" s="73">
        <v>1.9836639439906652E-2</v>
      </c>
      <c r="D94" s="74">
        <v>0.1394793802834374</v>
      </c>
      <c r="E94" s="75">
        <v>1714</v>
      </c>
      <c r="F94" s="76">
        <v>0</v>
      </c>
      <c r="H94" s="72" t="s">
        <v>169</v>
      </c>
      <c r="I94" s="93">
        <v>5.1853013130359879E-2</v>
      </c>
      <c r="J94" s="87"/>
      <c r="K94" s="3">
        <f t="shared" si="2"/>
        <v>0.36438664626799588</v>
      </c>
      <c r="L94" s="3">
        <f t="shared" si="3"/>
        <v>-7.3744916506618225E-3</v>
      </c>
    </row>
    <row r="95" spans="2:12" x14ac:dyDescent="0.35">
      <c r="B95" s="72" t="s">
        <v>170</v>
      </c>
      <c r="C95" s="73">
        <v>1.2835472578763127E-2</v>
      </c>
      <c r="D95" s="74">
        <v>0.11259715815800046</v>
      </c>
      <c r="E95" s="75">
        <v>1714</v>
      </c>
      <c r="F95" s="76">
        <v>0</v>
      </c>
      <c r="H95" s="72" t="s">
        <v>170</v>
      </c>
      <c r="I95" s="93">
        <v>3.0460560185396401E-2</v>
      </c>
      <c r="J95" s="87"/>
      <c r="K95" s="3">
        <f t="shared" si="2"/>
        <v>0.26705455974482262</v>
      </c>
      <c r="L95" s="3">
        <f t="shared" si="3"/>
        <v>-3.4723406113393016E-3</v>
      </c>
    </row>
    <row r="96" spans="2:12" x14ac:dyDescent="0.35">
      <c r="B96" s="72" t="s">
        <v>171</v>
      </c>
      <c r="C96" s="73">
        <v>1.1668611435239206E-3</v>
      </c>
      <c r="D96" s="74">
        <v>3.4149377207185909E-2</v>
      </c>
      <c r="E96" s="75">
        <v>1714</v>
      </c>
      <c r="F96" s="76">
        <v>0</v>
      </c>
      <c r="H96" s="72" t="s">
        <v>171</v>
      </c>
      <c r="I96" s="93">
        <v>1.40143546658062E-2</v>
      </c>
      <c r="J96" s="87"/>
      <c r="K96" s="3">
        <f t="shared" si="2"/>
        <v>0.40990504087288504</v>
      </c>
      <c r="L96" s="3">
        <f t="shared" si="3"/>
        <v>-4.7886102905710857E-4</v>
      </c>
    </row>
    <row r="97" spans="2:12" ht="23.25" x14ac:dyDescent="0.35">
      <c r="B97" s="72" t="s">
        <v>172</v>
      </c>
      <c r="C97" s="73">
        <v>0.28121353558926487</v>
      </c>
      <c r="D97" s="74">
        <v>0.44972267243831604</v>
      </c>
      <c r="E97" s="75">
        <v>1714</v>
      </c>
      <c r="F97" s="76">
        <v>0</v>
      </c>
      <c r="H97" s="72" t="s">
        <v>172</v>
      </c>
      <c r="I97" s="93">
        <v>4.2354866149402016E-2</v>
      </c>
      <c r="J97" s="87"/>
      <c r="K97" s="3">
        <f t="shared" si="2"/>
        <v>6.7695285018778584E-2</v>
      </c>
      <c r="L97" s="3">
        <f t="shared" si="3"/>
        <v>-2.6484681314164999E-2</v>
      </c>
    </row>
    <row r="98" spans="2:12" ht="23.25" x14ac:dyDescent="0.35">
      <c r="B98" s="72" t="s">
        <v>173</v>
      </c>
      <c r="C98" s="73">
        <v>6.0093348891481914E-2</v>
      </c>
      <c r="D98" s="74">
        <v>0.23772907048568051</v>
      </c>
      <c r="E98" s="75">
        <v>1714</v>
      </c>
      <c r="F98" s="76">
        <v>0</v>
      </c>
      <c r="H98" s="72" t="s">
        <v>173</v>
      </c>
      <c r="I98" s="93">
        <v>-7.8958968176442677E-3</v>
      </c>
      <c r="J98" s="87"/>
      <c r="K98" s="3">
        <f t="shared" si="2"/>
        <v>-3.1217915083790539E-2</v>
      </c>
      <c r="L98" s="3">
        <f t="shared" si="3"/>
        <v>1.9959312561331007E-3</v>
      </c>
    </row>
    <row r="99" spans="2:12" ht="23.25" x14ac:dyDescent="0.35">
      <c r="B99" s="72" t="s">
        <v>174</v>
      </c>
      <c r="C99" s="73">
        <v>3.5005834305717617E-2</v>
      </c>
      <c r="D99" s="74">
        <v>0.18384815992750769</v>
      </c>
      <c r="E99" s="75">
        <v>1714</v>
      </c>
      <c r="F99" s="76">
        <v>0</v>
      </c>
      <c r="H99" s="72" t="s">
        <v>174</v>
      </c>
      <c r="I99" s="93">
        <v>-3.1481120398863345E-3</v>
      </c>
      <c r="J99" s="87"/>
      <c r="K99" s="3">
        <f t="shared" si="2"/>
        <v>-1.6524014994983377E-2</v>
      </c>
      <c r="L99" s="3">
        <f t="shared" si="3"/>
        <v>5.9942013282890112E-4</v>
      </c>
    </row>
    <row r="100" spans="2:12" ht="23.25" x14ac:dyDescent="0.35">
      <c r="B100" s="72" t="s">
        <v>175</v>
      </c>
      <c r="C100" s="73">
        <v>0.61143523920653442</v>
      </c>
      <c r="D100" s="74">
        <v>0.48756628379386568</v>
      </c>
      <c r="E100" s="75">
        <v>1714</v>
      </c>
      <c r="F100" s="76">
        <v>0</v>
      </c>
      <c r="H100" s="72" t="s">
        <v>175</v>
      </c>
      <c r="I100" s="93">
        <v>-3.4960126121595561E-2</v>
      </c>
      <c r="J100" s="87"/>
      <c r="K100" s="3">
        <f t="shared" si="2"/>
        <v>-2.786138725189282E-2</v>
      </c>
      <c r="L100" s="3">
        <f t="shared" si="3"/>
        <v>4.3841942702678195E-2</v>
      </c>
    </row>
    <row r="101" spans="2:12" ht="23.25" x14ac:dyDescent="0.35">
      <c r="B101" s="72" t="s">
        <v>176</v>
      </c>
      <c r="C101" s="73">
        <v>2.9171528588098016E-3</v>
      </c>
      <c r="D101" s="74">
        <v>5.394757696094233E-2</v>
      </c>
      <c r="E101" s="75">
        <v>1714</v>
      </c>
      <c r="F101" s="76">
        <v>0</v>
      </c>
      <c r="H101" s="72" t="s">
        <v>176</v>
      </c>
      <c r="I101" s="93">
        <v>-2.9147032168276073E-3</v>
      </c>
      <c r="J101" s="87"/>
      <c r="K101" s="3">
        <f t="shared" si="2"/>
        <v>-5.3870826934639265E-2</v>
      </c>
      <c r="L101" s="3">
        <f t="shared" si="3"/>
        <v>1.5760920694745249E-4</v>
      </c>
    </row>
    <row r="102" spans="2:12" x14ac:dyDescent="0.35">
      <c r="B102" s="72" t="s">
        <v>177</v>
      </c>
      <c r="C102" s="73">
        <v>9.3348891481913644E-3</v>
      </c>
      <c r="D102" s="74">
        <v>9.6193282311997141E-2</v>
      </c>
      <c r="E102" s="75">
        <v>1714</v>
      </c>
      <c r="F102" s="76">
        <v>0</v>
      </c>
      <c r="H102" s="72" t="s">
        <v>177</v>
      </c>
      <c r="I102" s="93">
        <v>6.3469626663808579E-3</v>
      </c>
      <c r="J102" s="87"/>
      <c r="K102" s="3">
        <f t="shared" si="2"/>
        <v>6.5365421808444568E-2</v>
      </c>
      <c r="L102" s="3">
        <f t="shared" si="3"/>
        <v>-6.1592859183457773E-4</v>
      </c>
    </row>
    <row r="103" spans="2:12" x14ac:dyDescent="0.35">
      <c r="B103" s="72" t="s">
        <v>178</v>
      </c>
      <c r="C103" s="73">
        <v>4.0840140023337222E-3</v>
      </c>
      <c r="D103" s="74">
        <v>6.3794272664105478E-2</v>
      </c>
      <c r="E103" s="75">
        <v>1714</v>
      </c>
      <c r="F103" s="76">
        <v>0</v>
      </c>
      <c r="H103" s="72" t="s">
        <v>178</v>
      </c>
      <c r="I103" s="93">
        <v>2.4911042863204204E-2</v>
      </c>
      <c r="J103" s="87"/>
      <c r="K103" s="3">
        <f t="shared" si="2"/>
        <v>0.38889550392659872</v>
      </c>
      <c r="L103" s="3">
        <f t="shared" si="3"/>
        <v>-1.5947677372502584E-3</v>
      </c>
    </row>
    <row r="104" spans="2:12" x14ac:dyDescent="0.35">
      <c r="B104" s="72" t="s">
        <v>179</v>
      </c>
      <c r="C104" s="77">
        <v>16.422735346358792</v>
      </c>
      <c r="D104" s="78">
        <v>259.56719800167002</v>
      </c>
      <c r="E104" s="75">
        <v>1714</v>
      </c>
      <c r="F104" s="76">
        <v>25</v>
      </c>
      <c r="H104" s="72" t="s">
        <v>179</v>
      </c>
      <c r="I104" s="93">
        <v>1.3934598454214251E-2</v>
      </c>
      <c r="J104" s="87"/>
      <c r="K104" s="3">
        <f t="shared" si="2"/>
        <v>-8.279537082175692E-4</v>
      </c>
      <c r="L104" s="3">
        <f t="shared" si="3"/>
        <v>-8.816376812368587E-4</v>
      </c>
    </row>
    <row r="105" spans="2:12" ht="23.25" x14ac:dyDescent="0.35">
      <c r="B105" s="72" t="s">
        <v>180</v>
      </c>
      <c r="C105" s="79">
        <v>6.2427071178529754E-2</v>
      </c>
      <c r="D105" s="80">
        <v>0.2420002067126705</v>
      </c>
      <c r="E105" s="75">
        <v>1714</v>
      </c>
      <c r="F105" s="76">
        <v>0</v>
      </c>
      <c r="H105" s="72" t="s">
        <v>180</v>
      </c>
      <c r="I105" s="93">
        <v>1.1586221834419872E-2</v>
      </c>
      <c r="J105" s="87"/>
      <c r="K105" s="3">
        <f t="shared" si="2"/>
        <v>4.4888093637746269E-2</v>
      </c>
      <c r="L105" s="3">
        <f t="shared" si="3"/>
        <v>-2.9888151955437775E-3</v>
      </c>
    </row>
    <row r="106" spans="2:12" ht="23.25" x14ac:dyDescent="0.35">
      <c r="B106" s="72" t="s">
        <v>181</v>
      </c>
      <c r="C106" s="79">
        <v>2.3337222870478411E-3</v>
      </c>
      <c r="D106" s="80">
        <v>4.8266294738005054E-2</v>
      </c>
      <c r="E106" s="75">
        <v>1714</v>
      </c>
      <c r="F106" s="76">
        <v>0</v>
      </c>
      <c r="H106" s="72" t="s">
        <v>181</v>
      </c>
      <c r="I106" s="93">
        <v>2.9474046592931373E-3</v>
      </c>
      <c r="J106" s="87"/>
      <c r="K106" s="3">
        <f t="shared" si="2"/>
        <v>6.0922974330478594E-2</v>
      </c>
      <c r="L106" s="3">
        <f t="shared" si="3"/>
        <v>-1.4250988147480374E-4</v>
      </c>
    </row>
    <row r="107" spans="2:12" ht="23.25" x14ac:dyDescent="0.35">
      <c r="B107" s="72" t="s">
        <v>182</v>
      </c>
      <c r="C107" s="79">
        <v>1.1668611435239206E-3</v>
      </c>
      <c r="D107" s="80">
        <v>3.4149377207185146E-2</v>
      </c>
      <c r="E107" s="75">
        <v>1714</v>
      </c>
      <c r="F107" s="76">
        <v>0</v>
      </c>
      <c r="H107" s="72" t="s">
        <v>182</v>
      </c>
      <c r="I107" s="93">
        <v>6.1561317603194845E-4</v>
      </c>
      <c r="J107" s="87"/>
      <c r="K107" s="3">
        <f t="shared" si="2"/>
        <v>1.8006033820377243E-2</v>
      </c>
      <c r="L107" s="3">
        <f t="shared" si="3"/>
        <v>-2.1035086238758455E-5</v>
      </c>
    </row>
    <row r="108" spans="2:12" ht="23.25" x14ac:dyDescent="0.35">
      <c r="B108" s="72" t="s">
        <v>183</v>
      </c>
      <c r="C108" s="79">
        <v>2.4504084014002333E-2</v>
      </c>
      <c r="D108" s="80">
        <v>0.15465312196252662</v>
      </c>
      <c r="E108" s="75">
        <v>1714</v>
      </c>
      <c r="F108" s="76">
        <v>0</v>
      </c>
      <c r="H108" s="72" t="s">
        <v>183</v>
      </c>
      <c r="I108" s="93">
        <v>1.0322074981932168E-2</v>
      </c>
      <c r="J108" s="87"/>
      <c r="K108" s="3">
        <f t="shared" si="2"/>
        <v>6.5107912867196333E-2</v>
      </c>
      <c r="L108" s="3">
        <f t="shared" si="3"/>
        <v>-1.635485849534836E-3</v>
      </c>
    </row>
    <row r="109" spans="2:12" ht="23.25" x14ac:dyDescent="0.35">
      <c r="B109" s="72" t="s">
        <v>184</v>
      </c>
      <c r="C109" s="79">
        <v>1.750291715285881E-3</v>
      </c>
      <c r="D109" s="80">
        <v>4.1812057777991039E-2</v>
      </c>
      <c r="E109" s="75">
        <v>1714</v>
      </c>
      <c r="F109" s="76">
        <v>0</v>
      </c>
      <c r="H109" s="72" t="s">
        <v>184</v>
      </c>
      <c r="I109" s="93">
        <v>5.2014376139665492E-3</v>
      </c>
      <c r="J109" s="87"/>
      <c r="K109" s="3">
        <f t="shared" si="2"/>
        <v>0.12418268453499505</v>
      </c>
      <c r="L109" s="3">
        <f t="shared" si="3"/>
        <v>-2.1773702723844836E-4</v>
      </c>
    </row>
    <row r="110" spans="2:12" ht="23.25" x14ac:dyDescent="0.35">
      <c r="B110" s="72" t="s">
        <v>185</v>
      </c>
      <c r="C110" s="79">
        <v>1.750291715285881E-3</v>
      </c>
      <c r="D110" s="80">
        <v>4.1812057777989881E-2</v>
      </c>
      <c r="E110" s="75">
        <v>1714</v>
      </c>
      <c r="F110" s="76">
        <v>0</v>
      </c>
      <c r="H110" s="72" t="s">
        <v>185</v>
      </c>
      <c r="I110" s="93">
        <v>3.9946596972933309E-3</v>
      </c>
      <c r="J110" s="87"/>
      <c r="K110" s="3">
        <f t="shared" si="2"/>
        <v>9.5371241920049782E-2</v>
      </c>
      <c r="L110" s="3">
        <f t="shared" si="3"/>
        <v>-1.6722017870260045E-4</v>
      </c>
    </row>
    <row r="111" spans="2:12" x14ac:dyDescent="0.35">
      <c r="B111" s="72" t="s">
        <v>186</v>
      </c>
      <c r="C111" s="79">
        <v>3.3255542590431737E-2</v>
      </c>
      <c r="D111" s="80">
        <v>0.17935545571152289</v>
      </c>
      <c r="E111" s="75">
        <v>1714</v>
      </c>
      <c r="F111" s="76">
        <v>0</v>
      </c>
      <c r="H111" s="72" t="s">
        <v>186</v>
      </c>
      <c r="I111" s="93">
        <v>1.1065283039273151E-2</v>
      </c>
      <c r="J111" s="87"/>
      <c r="K111" s="3">
        <f t="shared" si="2"/>
        <v>5.9643020087947959E-2</v>
      </c>
      <c r="L111" s="3">
        <f t="shared" si="3"/>
        <v>-2.0516910953609132E-3</v>
      </c>
    </row>
    <row r="112" spans="2:12" x14ac:dyDescent="0.35">
      <c r="B112" s="72" t="s">
        <v>187</v>
      </c>
      <c r="C112" s="79">
        <v>9.3348891481913644E-3</v>
      </c>
      <c r="D112" s="80">
        <v>9.6193282311994505E-2</v>
      </c>
      <c r="E112" s="75">
        <v>1714</v>
      </c>
      <c r="F112" s="76">
        <v>0</v>
      </c>
      <c r="H112" s="72" t="s">
        <v>187</v>
      </c>
      <c r="I112" s="93">
        <v>4.793245613883404E-3</v>
      </c>
      <c r="J112" s="87"/>
      <c r="K112" s="3">
        <f t="shared" si="2"/>
        <v>4.9364166429173288E-2</v>
      </c>
      <c r="L112" s="3">
        <f t="shared" si="3"/>
        <v>-4.6515115598749854E-4</v>
      </c>
    </row>
    <row r="113" spans="2:12" x14ac:dyDescent="0.35">
      <c r="B113" s="72" t="s">
        <v>188</v>
      </c>
      <c r="C113" s="79">
        <v>2.9171528588098016E-3</v>
      </c>
      <c r="D113" s="80">
        <v>5.3947576960942052E-2</v>
      </c>
      <c r="E113" s="75">
        <v>1714</v>
      </c>
      <c r="F113" s="76">
        <v>0</v>
      </c>
      <c r="H113" s="72" t="s">
        <v>188</v>
      </c>
      <c r="I113" s="93">
        <v>3.8325823590694029E-3</v>
      </c>
      <c r="J113" s="87"/>
      <c r="K113" s="3">
        <f t="shared" si="2"/>
        <v>7.0835472986130743E-2</v>
      </c>
      <c r="L113" s="3">
        <f t="shared" si="3"/>
        <v>-2.0724246046264111E-4</v>
      </c>
    </row>
    <row r="114" spans="2:12" ht="23.25" x14ac:dyDescent="0.35">
      <c r="B114" s="72" t="s">
        <v>189</v>
      </c>
      <c r="C114" s="79">
        <v>8.8098016336056004E-2</v>
      </c>
      <c r="D114" s="80">
        <v>0.28352011239946001</v>
      </c>
      <c r="E114" s="75">
        <v>1714</v>
      </c>
      <c r="F114" s="76">
        <v>0</v>
      </c>
      <c r="H114" s="72" t="s">
        <v>189</v>
      </c>
      <c r="I114" s="93">
        <v>4.2041291684843697E-3</v>
      </c>
      <c r="J114" s="87"/>
      <c r="K114" s="3">
        <f t="shared" si="2"/>
        <v>1.3521981547886992E-2</v>
      </c>
      <c r="L114" s="3">
        <f t="shared" si="3"/>
        <v>-1.3063462659826843E-3</v>
      </c>
    </row>
    <row r="115" spans="2:12" ht="23.25" x14ac:dyDescent="0.35">
      <c r="B115" s="72" t="s">
        <v>190</v>
      </c>
      <c r="C115" s="79">
        <v>3.8506417736289385E-2</v>
      </c>
      <c r="D115" s="80">
        <v>0.19247152226320391</v>
      </c>
      <c r="E115" s="75">
        <v>1714</v>
      </c>
      <c r="F115" s="76">
        <v>0</v>
      </c>
      <c r="H115" s="72" t="s">
        <v>190</v>
      </c>
      <c r="I115" s="93">
        <v>1.8170199833247695E-2</v>
      </c>
      <c r="J115" s="87"/>
      <c r="K115" s="3">
        <f t="shared" si="2"/>
        <v>9.0769430836765211E-2</v>
      </c>
      <c r="L115" s="3">
        <f t="shared" si="3"/>
        <v>-3.6351835165209369E-3</v>
      </c>
    </row>
    <row r="116" spans="2:12" ht="23.25" x14ac:dyDescent="0.35">
      <c r="B116" s="72" t="s">
        <v>191</v>
      </c>
      <c r="C116" s="79">
        <v>1.9253208868144692E-2</v>
      </c>
      <c r="D116" s="80">
        <v>0.13745379546852954</v>
      </c>
      <c r="E116" s="75">
        <v>1714</v>
      </c>
      <c r="F116" s="76">
        <v>0</v>
      </c>
      <c r="H116" s="72" t="s">
        <v>191</v>
      </c>
      <c r="I116" s="93">
        <v>1.5926147481433547E-2</v>
      </c>
      <c r="J116" s="87"/>
      <c r="K116" s="3">
        <f t="shared" si="2"/>
        <v>0.11363467981562406</v>
      </c>
      <c r="L116" s="3">
        <f t="shared" si="3"/>
        <v>-2.2307819357023167E-3</v>
      </c>
    </row>
    <row r="117" spans="2:12" x14ac:dyDescent="0.35">
      <c r="B117" s="72" t="s">
        <v>192</v>
      </c>
      <c r="C117" s="79">
        <v>7.0011668611435242E-3</v>
      </c>
      <c r="D117" s="80">
        <v>8.3403890728870764E-2</v>
      </c>
      <c r="E117" s="75">
        <v>1714</v>
      </c>
      <c r="F117" s="76">
        <v>0</v>
      </c>
      <c r="H117" s="72" t="s">
        <v>192</v>
      </c>
      <c r="I117" s="93">
        <v>7.4153359985975999E-3</v>
      </c>
      <c r="J117" s="87"/>
      <c r="K117" s="3">
        <f t="shared" si="2"/>
        <v>8.828628891998537E-2</v>
      </c>
      <c r="L117" s="3">
        <f t="shared" si="3"/>
        <v>-6.2246502176252906E-4</v>
      </c>
    </row>
    <row r="118" spans="2:12" x14ac:dyDescent="0.35">
      <c r="B118" s="72" t="s">
        <v>193</v>
      </c>
      <c r="C118" s="79">
        <v>5.8343057176196028E-4</v>
      </c>
      <c r="D118" s="80">
        <v>2.4154307519818976E-2</v>
      </c>
      <c r="E118" s="75">
        <v>1714</v>
      </c>
      <c r="F118" s="76">
        <v>0</v>
      </c>
      <c r="H118" s="72" t="s">
        <v>193</v>
      </c>
      <c r="I118" s="93">
        <v>4.8443841319530338E-3</v>
      </c>
      <c r="J118" s="87"/>
      <c r="K118" s="3">
        <f t="shared" si="2"/>
        <v>0.20044283058731957</v>
      </c>
      <c r="L118" s="3">
        <f t="shared" si="3"/>
        <v>-1.1701274406732023E-4</v>
      </c>
    </row>
    <row r="119" spans="2:12" ht="14.65" thickBot="1" x14ac:dyDescent="0.4">
      <c r="B119" s="81" t="s">
        <v>194</v>
      </c>
      <c r="C119" s="82">
        <v>5.8343057176196028E-4</v>
      </c>
      <c r="D119" s="83">
        <v>2.4154307519818556E-2</v>
      </c>
      <c r="E119" s="84">
        <v>1714</v>
      </c>
      <c r="F119" s="85">
        <v>0</v>
      </c>
      <c r="H119" s="81" t="s">
        <v>194</v>
      </c>
      <c r="I119" s="94">
        <v>-3.1322632406342696E-3</v>
      </c>
      <c r="J119" s="87"/>
      <c r="K119" s="3">
        <f t="shared" si="2"/>
        <v>-0.12960155367453038</v>
      </c>
      <c r="L119" s="3">
        <f t="shared" si="3"/>
        <v>7.5657649547303203E-5</v>
      </c>
    </row>
    <row r="120" spans="2:12" ht="14.65" thickTop="1" x14ac:dyDescent="0.35">
      <c r="B120" s="86" t="s">
        <v>48</v>
      </c>
      <c r="C120" s="86"/>
      <c r="D120" s="86"/>
      <c r="E120" s="86"/>
      <c r="F120" s="86"/>
      <c r="H120" s="86" t="s">
        <v>7</v>
      </c>
      <c r="I120" s="86"/>
      <c r="J120" s="87"/>
    </row>
  </sheetData>
  <mergeCells count="7">
    <mergeCell ref="B6"/>
    <mergeCell ref="B120:F120"/>
    <mergeCell ref="H4:I4"/>
    <mergeCell ref="H5:H6"/>
    <mergeCell ref="H120:I120"/>
    <mergeCell ref="K5:L5"/>
    <mergeCell ref="B5:F5"/>
  </mergeCells>
  <pageMargins left="0.25" right="0.2" top="0.25" bottom="0.25" header="0.55000000000000004" footer="0.05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82" workbookViewId="0">
      <selection activeCell="D13" sqref="D13"/>
    </sheetView>
  </sheetViews>
  <sheetFormatPr defaultRowHeight="14.25" x14ac:dyDescent="0.45"/>
  <cols>
    <col min="2" max="2" width="9.1328125" customWidth="1"/>
    <col min="3" max="3" width="12.597656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25" t="s">
        <v>14</v>
      </c>
      <c r="D6" s="26"/>
      <c r="E6" s="27" t="s">
        <v>15</v>
      </c>
      <c r="F6" s="28"/>
      <c r="G6" s="46" t="s">
        <v>16</v>
      </c>
      <c r="H6" s="28" t="s">
        <v>17</v>
      </c>
      <c r="I6" s="47" t="s">
        <v>18</v>
      </c>
    </row>
    <row r="7" spans="1:9" ht="14.65" thickBot="1" x14ac:dyDescent="0.5">
      <c r="C7" s="30"/>
      <c r="D7" s="31"/>
      <c r="E7" s="32" t="s">
        <v>19</v>
      </c>
      <c r="F7" s="33" t="s">
        <v>20</v>
      </c>
      <c r="G7" s="33" t="s">
        <v>21</v>
      </c>
      <c r="H7" s="48"/>
      <c r="I7" s="49"/>
    </row>
    <row r="8" spans="1:9" ht="14.65" thickTop="1" x14ac:dyDescent="0.45">
      <c r="C8" s="50" t="s">
        <v>5</v>
      </c>
      <c r="D8" s="10" t="s">
        <v>75</v>
      </c>
      <c r="E8" s="51">
        <v>0.6088600561420664</v>
      </c>
      <c r="F8" s="52">
        <v>2.1534598441386114E-3</v>
      </c>
      <c r="G8" s="53"/>
      <c r="H8" s="54">
        <v>282.73573700447236</v>
      </c>
      <c r="I8" s="55">
        <v>0</v>
      </c>
    </row>
    <row r="9" spans="1:9" ht="35.25" thickBot="1" x14ac:dyDescent="0.5">
      <c r="C9" s="22"/>
      <c r="D9" s="56" t="s">
        <v>78</v>
      </c>
      <c r="E9" s="57">
        <v>0.88982849245437656</v>
      </c>
      <c r="F9" s="58">
        <v>2.1537038760782233E-3</v>
      </c>
      <c r="G9" s="58">
        <v>0.9873250049995288</v>
      </c>
      <c r="H9" s="59">
        <v>413.16194967095731</v>
      </c>
      <c r="I9" s="60">
        <v>0</v>
      </c>
    </row>
    <row r="10" spans="1:9" ht="14.65" customHeight="1" thickTop="1" x14ac:dyDescent="0.45">
      <c r="C10" s="61" t="s">
        <v>44</v>
      </c>
      <c r="D10" s="61"/>
      <c r="E10" s="61"/>
      <c r="F10" s="61"/>
      <c r="G10" s="61"/>
      <c r="H10" s="61"/>
      <c r="I10" s="61"/>
    </row>
    <row r="12" spans="1:9" x14ac:dyDescent="0.45">
      <c r="D12" t="s">
        <v>81</v>
      </c>
    </row>
    <row r="15" spans="1:9" x14ac:dyDescent="0.45">
      <c r="B15" t="s">
        <v>11</v>
      </c>
    </row>
    <row r="17" spans="2:9" ht="15.75" customHeight="1" thickBot="1" x14ac:dyDescent="0.5">
      <c r="C17" s="6" t="s">
        <v>22</v>
      </c>
      <c r="D17" s="6"/>
      <c r="E17" s="6"/>
      <c r="F17" s="6"/>
      <c r="G17" s="6"/>
      <c r="H17" s="6"/>
      <c r="I17" s="6"/>
    </row>
    <row r="18" spans="2:9" ht="25.5" customHeight="1" thickTop="1" x14ac:dyDescent="0.45">
      <c r="C18" s="25" t="s">
        <v>14</v>
      </c>
      <c r="D18" s="26"/>
      <c r="E18" s="27" t="s">
        <v>15</v>
      </c>
      <c r="F18" s="28"/>
      <c r="G18" s="46" t="s">
        <v>16</v>
      </c>
      <c r="H18" s="28" t="s">
        <v>17</v>
      </c>
      <c r="I18" s="47" t="s">
        <v>18</v>
      </c>
    </row>
    <row r="19" spans="2:9" ht="14.65" thickBot="1" x14ac:dyDescent="0.5">
      <c r="C19" s="30"/>
      <c r="D19" s="31"/>
      <c r="E19" s="32" t="s">
        <v>19</v>
      </c>
      <c r="F19" s="33" t="s">
        <v>20</v>
      </c>
      <c r="G19" s="33" t="s">
        <v>21</v>
      </c>
      <c r="H19" s="48"/>
      <c r="I19" s="49"/>
    </row>
    <row r="20" spans="2:9" ht="14.65" thickTop="1" x14ac:dyDescent="0.45">
      <c r="C20" s="50" t="s">
        <v>5</v>
      </c>
      <c r="D20" s="10" t="s">
        <v>75</v>
      </c>
      <c r="E20" s="51">
        <v>-5.5324960501243241E-2</v>
      </c>
      <c r="F20" s="52">
        <v>7.0041981714020628E-4</v>
      </c>
      <c r="G20" s="53"/>
      <c r="H20" s="54">
        <v>-78.988285521579684</v>
      </c>
      <c r="I20" s="55">
        <v>0</v>
      </c>
    </row>
    <row r="21" spans="2:9" ht="23.65" thickBot="1" x14ac:dyDescent="0.5">
      <c r="C21" s="22"/>
      <c r="D21" s="56" t="s">
        <v>77</v>
      </c>
      <c r="E21" s="57">
        <v>0.95329341326753114</v>
      </c>
      <c r="F21" s="58">
        <v>7.0043642874041982E-4</v>
      </c>
      <c r="G21" s="58">
        <v>0.9943576803163714</v>
      </c>
      <c r="H21" s="59">
        <v>1360.9991915780547</v>
      </c>
      <c r="I21" s="60">
        <v>0</v>
      </c>
    </row>
    <row r="22" spans="2:9" ht="14.65" customHeight="1" thickTop="1" x14ac:dyDescent="0.45">
      <c r="C22" s="61" t="s">
        <v>44</v>
      </c>
      <c r="D22" s="61"/>
      <c r="E22" s="61"/>
      <c r="F22" s="61"/>
      <c r="G22" s="61"/>
      <c r="H22" s="61"/>
      <c r="I22" s="61"/>
    </row>
    <row r="24" spans="2:9" x14ac:dyDescent="0.45">
      <c r="D24" t="s">
        <v>80</v>
      </c>
    </row>
    <row r="27" spans="2:9" x14ac:dyDescent="0.45">
      <c r="B27" t="s">
        <v>64</v>
      </c>
    </row>
    <row r="29" spans="2:9" ht="15.75" customHeight="1" thickBot="1" x14ac:dyDescent="0.5">
      <c r="C29" s="6" t="s">
        <v>22</v>
      </c>
      <c r="D29" s="6"/>
      <c r="E29" s="6"/>
      <c r="F29" s="6"/>
      <c r="G29" s="6"/>
      <c r="H29" s="6"/>
      <c r="I29" s="6"/>
    </row>
    <row r="30" spans="2:9" ht="25.5" customHeight="1" thickTop="1" x14ac:dyDescent="0.45">
      <c r="C30" s="25" t="s">
        <v>14</v>
      </c>
      <c r="D30" s="26"/>
      <c r="E30" s="27" t="s">
        <v>15</v>
      </c>
      <c r="F30" s="28"/>
      <c r="G30" s="46" t="s">
        <v>16</v>
      </c>
      <c r="H30" s="28" t="s">
        <v>17</v>
      </c>
      <c r="I30" s="47" t="s">
        <v>18</v>
      </c>
    </row>
    <row r="31" spans="2:9" ht="14.65" thickBot="1" x14ac:dyDescent="0.5">
      <c r="C31" s="30"/>
      <c r="D31" s="31"/>
      <c r="E31" s="32" t="s">
        <v>19</v>
      </c>
      <c r="F31" s="33" t="s">
        <v>20</v>
      </c>
      <c r="G31" s="33" t="s">
        <v>21</v>
      </c>
      <c r="H31" s="48"/>
      <c r="I31" s="49"/>
    </row>
    <row r="32" spans="2:9" ht="14.65" thickTop="1" x14ac:dyDescent="0.45">
      <c r="C32" s="50" t="s">
        <v>5</v>
      </c>
      <c r="D32" s="10" t="s">
        <v>75</v>
      </c>
      <c r="E32" s="51">
        <v>-0.88709643261797455</v>
      </c>
      <c r="F32" s="52">
        <v>4.4019279577518266E-3</v>
      </c>
      <c r="G32" s="53"/>
      <c r="H32" s="54">
        <v>-201.52452314804276</v>
      </c>
      <c r="I32" s="55">
        <v>0</v>
      </c>
    </row>
    <row r="33" spans="2:9" ht="35.25" thickBot="1" x14ac:dyDescent="0.5">
      <c r="C33" s="22"/>
      <c r="D33" s="56" t="s">
        <v>76</v>
      </c>
      <c r="E33" s="57">
        <v>0.81666926534143447</v>
      </c>
      <c r="F33" s="58">
        <v>4.4032126295894085E-3</v>
      </c>
      <c r="G33" s="58">
        <v>0.97600787978966685</v>
      </c>
      <c r="H33" s="59">
        <v>185.47123067676779</v>
      </c>
      <c r="I33" s="60">
        <v>0</v>
      </c>
    </row>
    <row r="34" spans="2:9" ht="14.65" customHeight="1" thickTop="1" x14ac:dyDescent="0.45">
      <c r="C34" s="61" t="s">
        <v>44</v>
      </c>
      <c r="D34" s="61"/>
      <c r="E34" s="61"/>
      <c r="F34" s="61"/>
      <c r="G34" s="61"/>
      <c r="H34" s="61"/>
      <c r="I34" s="61"/>
    </row>
    <row r="36" spans="2:9" x14ac:dyDescent="0.45">
      <c r="D36" t="s">
        <v>79</v>
      </c>
    </row>
    <row r="40" spans="2:9" x14ac:dyDescent="0.45">
      <c r="B40" t="s">
        <v>23</v>
      </c>
    </row>
    <row r="42" spans="2:9" x14ac:dyDescent="0.45">
      <c r="C42" s="6" t="s">
        <v>24</v>
      </c>
      <c r="D42" s="6"/>
      <c r="E42" s="6"/>
    </row>
    <row r="43" spans="2:9" ht="14.65" thickBot="1" x14ac:dyDescent="0.5">
      <c r="C43" s="7" t="s">
        <v>45</v>
      </c>
      <c r="D43" s="8"/>
      <c r="E43" s="8"/>
      <c r="F43" s="1"/>
    </row>
    <row r="44" spans="2:9" ht="14.65" thickTop="1" x14ac:dyDescent="0.45">
      <c r="C44" s="9" t="s">
        <v>25</v>
      </c>
      <c r="D44" s="10" t="s">
        <v>26</v>
      </c>
      <c r="E44" s="11">
        <v>27210.000355000091</v>
      </c>
      <c r="F44" s="1"/>
    </row>
    <row r="45" spans="2:9" x14ac:dyDescent="0.45">
      <c r="C45" s="12"/>
      <c r="D45" s="13" t="s">
        <v>27</v>
      </c>
      <c r="E45" s="14">
        <v>0</v>
      </c>
      <c r="F45" s="1"/>
    </row>
    <row r="46" spans="2:9" x14ac:dyDescent="0.45">
      <c r="C46" s="12" t="s">
        <v>1</v>
      </c>
      <c r="D46" s="15"/>
      <c r="E46" s="16">
        <v>0.10506771889219399</v>
      </c>
      <c r="F46" s="1"/>
    </row>
    <row r="47" spans="2:9" ht="14.25" customHeight="1" x14ac:dyDescent="0.45">
      <c r="C47" s="12" t="s">
        <v>46</v>
      </c>
      <c r="D47" s="15"/>
      <c r="E47" s="17">
        <v>5.7233826312899153E-3</v>
      </c>
      <c r="F47" s="1"/>
    </row>
    <row r="48" spans="2:9" x14ac:dyDescent="0.45">
      <c r="C48" s="12" t="s">
        <v>28</v>
      </c>
      <c r="D48" s="15"/>
      <c r="E48" s="16">
        <v>0.18348197818226242</v>
      </c>
      <c r="F48" s="1"/>
    </row>
    <row r="49" spans="2:6" ht="15" customHeight="1" x14ac:dyDescent="0.45">
      <c r="C49" s="12" t="s">
        <v>29</v>
      </c>
      <c r="D49" s="15"/>
      <c r="E49" s="18">
        <v>1.858565234543446</v>
      </c>
      <c r="F49" s="1"/>
    </row>
    <row r="50" spans="2:6" ht="14.25" customHeight="1" x14ac:dyDescent="0.45">
      <c r="C50" s="12" t="s">
        <v>30</v>
      </c>
      <c r="D50" s="15"/>
      <c r="E50" s="17">
        <v>0.94409795072181313</v>
      </c>
      <c r="F50" s="1"/>
    </row>
    <row r="51" spans="2:6" ht="15" customHeight="1" x14ac:dyDescent="0.45">
      <c r="C51" s="12" t="s">
        <v>31</v>
      </c>
      <c r="D51" s="15"/>
      <c r="E51" s="19">
        <v>-1.1074072613490689</v>
      </c>
      <c r="F51" s="1"/>
    </row>
    <row r="52" spans="2:6" ht="14.25" customHeight="1" x14ac:dyDescent="0.45">
      <c r="C52" s="12" t="s">
        <v>32</v>
      </c>
      <c r="D52" s="15"/>
      <c r="E52" s="20">
        <v>1.4848665097482448E-2</v>
      </c>
      <c r="F52" s="1"/>
    </row>
    <row r="53" spans="2:6" ht="15" customHeight="1" x14ac:dyDescent="0.45">
      <c r="C53" s="12" t="s">
        <v>33</v>
      </c>
      <c r="D53" s="15"/>
      <c r="E53" s="19">
        <v>2.8188927050260726</v>
      </c>
      <c r="F53" s="1"/>
    </row>
    <row r="54" spans="2:6" ht="14.25" customHeight="1" x14ac:dyDescent="0.45">
      <c r="C54" s="12" t="s">
        <v>34</v>
      </c>
      <c r="D54" s="15"/>
      <c r="E54" s="20">
        <v>2.9696239123528465E-2</v>
      </c>
      <c r="F54" s="1"/>
    </row>
    <row r="55" spans="2:6" x14ac:dyDescent="0.45">
      <c r="C55" s="12" t="s">
        <v>35</v>
      </c>
      <c r="D55" s="15"/>
      <c r="E55" s="18">
        <v>-5.0968978324008321</v>
      </c>
      <c r="F55" s="1"/>
    </row>
    <row r="56" spans="2:6" x14ac:dyDescent="0.45">
      <c r="C56" s="12" t="s">
        <v>36</v>
      </c>
      <c r="D56" s="15"/>
      <c r="E56" s="18">
        <v>2.3132501324094057</v>
      </c>
      <c r="F56" s="1"/>
    </row>
    <row r="57" spans="2:6" x14ac:dyDescent="0.45">
      <c r="C57" s="12" t="s">
        <v>37</v>
      </c>
      <c r="D57" s="21" t="s">
        <v>38</v>
      </c>
      <c r="E57" s="16">
        <v>-0.51098165109289195</v>
      </c>
      <c r="F57" s="1"/>
    </row>
    <row r="58" spans="2:6" x14ac:dyDescent="0.45">
      <c r="C58" s="12"/>
      <c r="D58" s="21" t="s">
        <v>39</v>
      </c>
      <c r="E58" s="16">
        <v>-1.5205022971088014E-2</v>
      </c>
      <c r="F58" s="1"/>
    </row>
    <row r="59" spans="2:6" x14ac:dyDescent="0.45">
      <c r="C59" s="12"/>
      <c r="D59" s="21" t="s">
        <v>40</v>
      </c>
      <c r="E59" s="16">
        <v>0.37526244814327964</v>
      </c>
      <c r="F59" s="1"/>
    </row>
    <row r="60" spans="2:6" ht="14.65" thickBot="1" x14ac:dyDescent="0.5">
      <c r="C60" s="22"/>
      <c r="D60" s="23" t="s">
        <v>41</v>
      </c>
      <c r="E60" s="24">
        <v>0.85127797885929868</v>
      </c>
    </row>
    <row r="61" spans="2:6" ht="14.65" thickTop="1" x14ac:dyDescent="0.45"/>
    <row r="63" spans="2:6" x14ac:dyDescent="0.45">
      <c r="B63" t="s">
        <v>42</v>
      </c>
    </row>
    <row r="94" spans="2:10" ht="71.25" customHeight="1" thickBot="1" x14ac:dyDescent="0.5">
      <c r="B94" s="6" t="s">
        <v>51</v>
      </c>
      <c r="C94" s="6"/>
      <c r="D94" s="6"/>
      <c r="E94" s="6"/>
      <c r="F94" s="6"/>
      <c r="G94" s="6"/>
      <c r="H94" s="6"/>
      <c r="I94" s="6"/>
      <c r="J94" s="8"/>
    </row>
    <row r="95" spans="2:10" ht="14.65" thickTop="1" x14ac:dyDescent="0.45">
      <c r="B95" s="25" t="s">
        <v>52</v>
      </c>
      <c r="C95" s="26"/>
      <c r="D95" s="27" t="s">
        <v>53</v>
      </c>
      <c r="E95" s="28"/>
      <c r="F95" s="28"/>
      <c r="G95" s="28"/>
      <c r="H95" s="28"/>
      <c r="I95" s="29" t="s">
        <v>54</v>
      </c>
      <c r="J95" s="8"/>
    </row>
    <row r="96" spans="2:10" ht="14.65" thickBot="1" x14ac:dyDescent="0.5">
      <c r="B96" s="30"/>
      <c r="C96" s="31"/>
      <c r="D96" s="32" t="s">
        <v>55</v>
      </c>
      <c r="E96" s="33" t="s">
        <v>56</v>
      </c>
      <c r="F96" s="33" t="s">
        <v>57</v>
      </c>
      <c r="G96" s="33" t="s">
        <v>58</v>
      </c>
      <c r="H96" s="33" t="s">
        <v>59</v>
      </c>
      <c r="I96" s="34" t="s">
        <v>60</v>
      </c>
      <c r="J96" s="8"/>
    </row>
    <row r="97" spans="2:10" ht="14.65" thickTop="1" x14ac:dyDescent="0.45">
      <c r="B97" s="9" t="s">
        <v>61</v>
      </c>
      <c r="C97" s="10" t="s">
        <v>62</v>
      </c>
      <c r="D97" s="35">
        <v>7.5039907975759768</v>
      </c>
      <c r="E97" s="36">
        <v>11.462911120641181</v>
      </c>
      <c r="F97" s="36">
        <v>15.274331874087366</v>
      </c>
      <c r="G97" s="36">
        <v>23.285635312424279</v>
      </c>
      <c r="H97" s="36">
        <v>42.473130895271026</v>
      </c>
      <c r="I97" s="37">
        <v>17228.573660000016</v>
      </c>
      <c r="J97" s="8"/>
    </row>
    <row r="98" spans="2:10" x14ac:dyDescent="0.45">
      <c r="B98" s="12"/>
      <c r="C98" s="13" t="s">
        <v>63</v>
      </c>
      <c r="D98" s="38">
        <v>19.823806062050675</v>
      </c>
      <c r="E98" s="39">
        <v>21.769267303159005</v>
      </c>
      <c r="F98" s="39">
        <v>21.78507215647095</v>
      </c>
      <c r="G98" s="39">
        <v>20.254486559159758</v>
      </c>
      <c r="H98" s="39">
        <v>16.367367919159982</v>
      </c>
      <c r="I98" s="40">
        <v>82875.808724999704</v>
      </c>
      <c r="J98" s="8"/>
    </row>
    <row r="99" spans="2:10" ht="32.65" customHeight="1" x14ac:dyDescent="0.45">
      <c r="B99" s="12"/>
      <c r="C99" s="13" t="s">
        <v>64</v>
      </c>
      <c r="D99" s="38">
        <v>71.168713348102841</v>
      </c>
      <c r="E99" s="39">
        <v>20.101559299995074</v>
      </c>
      <c r="F99" s="39">
        <v>5.1331886236596791</v>
      </c>
      <c r="G99" s="39">
        <v>2.8130747698509802</v>
      </c>
      <c r="H99" s="41">
        <v>0.78346395839136529</v>
      </c>
      <c r="I99" s="40">
        <v>4493.176696000005</v>
      </c>
      <c r="J99" s="8"/>
    </row>
    <row r="100" spans="2:10" x14ac:dyDescent="0.45">
      <c r="B100" s="12" t="s">
        <v>65</v>
      </c>
      <c r="C100" s="13" t="s">
        <v>66</v>
      </c>
      <c r="D100" s="38">
        <v>7.9312038748945364</v>
      </c>
      <c r="E100" s="39">
        <v>13.404084388406629</v>
      </c>
      <c r="F100" s="39">
        <v>17.193833914138541</v>
      </c>
      <c r="G100" s="39">
        <v>24.143345623487377</v>
      </c>
      <c r="H100" s="39">
        <v>37.327532199072685</v>
      </c>
      <c r="I100" s="40">
        <v>27703.22597500011</v>
      </c>
      <c r="J100" s="8"/>
    </row>
    <row r="101" spans="2:10" x14ac:dyDescent="0.45">
      <c r="B101" s="12"/>
      <c r="C101" s="13" t="s">
        <v>67</v>
      </c>
      <c r="D101" s="38">
        <v>26.104761583575957</v>
      </c>
      <c r="E101" s="39">
        <v>19.085630331029392</v>
      </c>
      <c r="F101" s="39">
        <v>18.529488644627722</v>
      </c>
      <c r="G101" s="39">
        <v>17.691812912150727</v>
      </c>
      <c r="H101" s="39">
        <v>18.588306528616329</v>
      </c>
      <c r="I101" s="40">
        <v>13306.843886999977</v>
      </c>
      <c r="J101" s="8"/>
    </row>
    <row r="102" spans="2:10" x14ac:dyDescent="0.45">
      <c r="B102" s="12"/>
      <c r="C102" s="13" t="s">
        <v>68</v>
      </c>
      <c r="D102" s="38">
        <v>15.411853202647183</v>
      </c>
      <c r="E102" s="39">
        <v>20.494981976726308</v>
      </c>
      <c r="F102" s="39">
        <v>21.765549262529841</v>
      </c>
      <c r="G102" s="39">
        <v>23.111755826605229</v>
      </c>
      <c r="H102" s="39">
        <v>19.215859731491008</v>
      </c>
      <c r="I102" s="40">
        <v>13122.376663000054</v>
      </c>
      <c r="J102" s="8"/>
    </row>
    <row r="103" spans="2:10" x14ac:dyDescent="0.45">
      <c r="B103" s="12"/>
      <c r="C103" s="13" t="s">
        <v>69</v>
      </c>
      <c r="D103" s="38">
        <v>54.707035795459646</v>
      </c>
      <c r="E103" s="39">
        <v>21.831038547677068</v>
      </c>
      <c r="F103" s="39">
        <v>10.920805927494007</v>
      </c>
      <c r="G103" s="39">
        <v>8.0895666607102577</v>
      </c>
      <c r="H103" s="39">
        <v>4.4515530686596172</v>
      </c>
      <c r="I103" s="40">
        <v>5354.2187259999819</v>
      </c>
      <c r="J103" s="8"/>
    </row>
    <row r="104" spans="2:10" x14ac:dyDescent="0.45">
      <c r="B104" s="12"/>
      <c r="C104" s="13" t="s">
        <v>70</v>
      </c>
      <c r="D104" s="38">
        <v>32.745001215196019</v>
      </c>
      <c r="E104" s="39">
        <v>23.15420631453425</v>
      </c>
      <c r="F104" s="39">
        <v>18.109225611442099</v>
      </c>
      <c r="G104" s="39">
        <v>16.638307713164522</v>
      </c>
      <c r="H104" s="39">
        <v>9.3532591456633565</v>
      </c>
      <c r="I104" s="40">
        <v>8642.4045929999756</v>
      </c>
      <c r="J104" s="8"/>
    </row>
    <row r="105" spans="2:10" ht="23.25" x14ac:dyDescent="0.45">
      <c r="B105" s="12"/>
      <c r="C105" s="13" t="s">
        <v>71</v>
      </c>
      <c r="D105" s="38">
        <v>15.898773624546401</v>
      </c>
      <c r="E105" s="39">
        <v>23.856318788820516</v>
      </c>
      <c r="F105" s="39">
        <v>25.634205347746548</v>
      </c>
      <c r="G105" s="39">
        <v>20.374282785153795</v>
      </c>
      <c r="H105" s="39">
        <v>14.236419453733173</v>
      </c>
      <c r="I105" s="40">
        <v>12387.072779999951</v>
      </c>
      <c r="J105" s="8"/>
    </row>
    <row r="106" spans="2:10" ht="23.25" x14ac:dyDescent="0.45">
      <c r="B106" s="12"/>
      <c r="C106" s="13" t="s">
        <v>72</v>
      </c>
      <c r="D106" s="38">
        <v>16.246828908867705</v>
      </c>
      <c r="E106" s="39">
        <v>22.113319817719166</v>
      </c>
      <c r="F106" s="39">
        <v>25.243689189684886</v>
      </c>
      <c r="G106" s="39">
        <v>24.383936343538824</v>
      </c>
      <c r="H106" s="39">
        <v>12.012225740189331</v>
      </c>
      <c r="I106" s="40">
        <v>6981.9059360000074</v>
      </c>
      <c r="J106" s="8"/>
    </row>
    <row r="107" spans="2:10" x14ac:dyDescent="0.45">
      <c r="B107" s="12"/>
      <c r="C107" s="13" t="s">
        <v>73</v>
      </c>
      <c r="D107" s="38">
        <v>29.844873606749356</v>
      </c>
      <c r="E107" s="39">
        <v>24.313198417180288</v>
      </c>
      <c r="F107" s="39">
        <v>19.425300740518995</v>
      </c>
      <c r="G107" s="39">
        <v>15.795649431605172</v>
      </c>
      <c r="H107" s="39">
        <v>10.620977803945973</v>
      </c>
      <c r="I107" s="40">
        <v>6702.8009110000121</v>
      </c>
      <c r="J107" s="8"/>
    </row>
    <row r="108" spans="2:10" ht="23.25" x14ac:dyDescent="0.45">
      <c r="B108" s="12"/>
      <c r="C108" s="13" t="s">
        <v>74</v>
      </c>
      <c r="D108" s="38">
        <v>22.72952117203554</v>
      </c>
      <c r="E108" s="39">
        <v>25.762051201505098</v>
      </c>
      <c r="F108" s="39">
        <v>23.488194867452897</v>
      </c>
      <c r="G108" s="39">
        <v>16.280679633217172</v>
      </c>
      <c r="H108" s="39">
        <v>11.73955312578941</v>
      </c>
      <c r="I108" s="40">
        <v>10396.709609999984</v>
      </c>
      <c r="J108" s="8"/>
    </row>
    <row r="109" spans="2:10" ht="14.65" thickBot="1" x14ac:dyDescent="0.5">
      <c r="B109" s="42" t="s">
        <v>54</v>
      </c>
      <c r="C109" s="23" t="s">
        <v>60</v>
      </c>
      <c r="D109" s="43">
        <v>20.000185857874371</v>
      </c>
      <c r="E109" s="44">
        <v>20.000037456705698</v>
      </c>
      <c r="F109" s="44">
        <v>19.997357173318019</v>
      </c>
      <c r="G109" s="44">
        <v>20.004528762278497</v>
      </c>
      <c r="H109" s="44">
        <v>19.997890749823004</v>
      </c>
      <c r="I109" s="45">
        <v>104597.55908100054</v>
      </c>
      <c r="J109" s="8"/>
    </row>
  </sheetData>
  <mergeCells count="40">
    <mergeCell ref="C17:I17"/>
    <mergeCell ref="C18:D19"/>
    <mergeCell ref="E18:F18"/>
    <mergeCell ref="H18:H19"/>
    <mergeCell ref="I18:I19"/>
    <mergeCell ref="C20:C21"/>
    <mergeCell ref="C22:I22"/>
    <mergeCell ref="C29:I29"/>
    <mergeCell ref="C30:D31"/>
    <mergeCell ref="E30:F30"/>
    <mergeCell ref="H30:H31"/>
    <mergeCell ref="I30:I31"/>
    <mergeCell ref="C32:C33"/>
    <mergeCell ref="C34:I34"/>
    <mergeCell ref="B94:I94"/>
    <mergeCell ref="B95:C96"/>
    <mergeCell ref="D95:H95"/>
    <mergeCell ref="B97:B99"/>
    <mergeCell ref="B100:B108"/>
    <mergeCell ref="C42:E42"/>
    <mergeCell ref="C44:C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C60"/>
    <mergeCell ref="C8:C9"/>
    <mergeCell ref="C10:I1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Common</vt:lpstr>
      <vt:lpstr>Urban</vt:lpstr>
      <vt:lpstr>Rural</vt:lpstr>
      <vt:lpstr>Estate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2018-03-18T16:34:09Z</dcterms:modified>
</cp:coreProperties>
</file>